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\Box\IRAP Shared\Regents Items\Accountability\2022\website\data tables\"/>
    </mc:Choice>
  </mc:AlternateContent>
  <bookViews>
    <workbookView xWindow="3300" yWindow="615" windowWidth="20325" windowHeight="10530" tabRatio="782"/>
  </bookViews>
  <sheets>
    <sheet name="Chapter 12" sheetId="19" r:id="rId1"/>
    <sheet name="12.1.1" sheetId="24" r:id="rId2"/>
    <sheet name="12.1.2" sheetId="25" r:id="rId3"/>
    <sheet name="12.1.3" sheetId="26" r:id="rId4"/>
    <sheet name="12.1.4" sheetId="27" r:id="rId5"/>
    <sheet name="12.1.5" sheetId="28" r:id="rId6"/>
    <sheet name="12.2.1" sheetId="31" r:id="rId7"/>
    <sheet name="12.2.2" sheetId="30" r:id="rId8"/>
    <sheet name="12.2.3" sheetId="32" r:id="rId9"/>
    <sheet name="12.2.4" sheetId="33" r:id="rId10"/>
    <sheet name="12.3.1" sheetId="34" r:id="rId11"/>
    <sheet name="12.3.2" sheetId="35" r:id="rId12"/>
    <sheet name="12.3.3" sheetId="36" r:id="rId13"/>
  </sheets>
  <definedNames>
    <definedName name="_xlnm._FilterDatabase" localSheetId="6" hidden="1">'12.2.1'!$A$1:$S$1</definedName>
    <definedName name="_ftn1" localSheetId="5">'12.1.5'!$A$58</definedName>
    <definedName name="_ftnref1" localSheetId="5">'12.1.5'!$A$56</definedName>
    <definedName name="_Ref292800561" localSheetId="5">'12.1.5'!$A$56</definedName>
    <definedName name="Dollars" localSheetId="10">'12.1.1'!#REF!</definedName>
    <definedName name="Dollars" localSheetId="11">'12.1.1'!#REF!</definedName>
    <definedName name="Dollars" localSheetId="12">'12.1.1'!#REF!</definedName>
    <definedName name="Dollars">'12.1.1'!#REF!</definedName>
    <definedName name="hsgpadata" localSheetId="10">#REF!</definedName>
    <definedName name="hsgpadata" localSheetId="11">#REF!</definedName>
    <definedName name="hsgpadata" localSheetId="12">#REF!</definedName>
    <definedName name="hsgpadata">#REF!</definedName>
    <definedName name="Percent" localSheetId="10">'12.1.1'!#REF!</definedName>
    <definedName name="Percent" localSheetId="11">'12.1.1'!#REF!</definedName>
    <definedName name="Percent" localSheetId="12">'12.1.1'!#REF!</definedName>
    <definedName name="Percent">'12.1.1'!#REF!</definedName>
    <definedName name="transferdata" localSheetId="10">#REF!</definedName>
    <definedName name="transferdata" localSheetId="11">#REF!</definedName>
    <definedName name="transferdata" localSheetId="12">#REF!</definedName>
    <definedName name="transferdata">#REF!</definedName>
  </definedNames>
  <calcPr calcId="162913"/>
</workbook>
</file>

<file path=xl/calcChain.xml><?xml version="1.0" encoding="utf-8"?>
<calcChain xmlns="http://schemas.openxmlformats.org/spreadsheetml/2006/main">
  <c r="B12" i="30" l="1"/>
</calcChain>
</file>

<file path=xl/comments1.xml><?xml version="1.0" encoding="utf-8"?>
<comments xmlns="http://schemas.openxmlformats.org/spreadsheetml/2006/main">
  <authors>
    <author>jmarinas</author>
  </authors>
  <commentList>
    <comment ref="A53" authorId="0" shapeId="0">
      <text>
        <r>
          <rPr>
            <b/>
            <sz val="9"/>
            <color indexed="81"/>
            <rFont val="Tahoma"/>
            <family val="2"/>
          </rPr>
          <t>jmarinas: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<sst xmlns="http://schemas.openxmlformats.org/spreadsheetml/2006/main" count="306" uniqueCount="150">
  <si>
    <t>Chapter 12. Institutional Performance</t>
  </si>
  <si>
    <t>12.1 FINANCES</t>
  </si>
  <si>
    <t>12.2 CAPITAL PROJECTS</t>
  </si>
  <si>
    <t>12.3 SUSTAINABILITY</t>
  </si>
  <si>
    <t>Click on an indicator link or its associated tab below to see the table, source and notes.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</si>
  <si>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</si>
  <si>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</si>
  <si>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</si>
  <si>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</si>
  <si>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</si>
  <si>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</si>
  <si>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</si>
  <si>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</si>
  <si>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</si>
  <si>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</si>
  <si>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</si>
  <si>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</si>
  <si>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</si>
  <si>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</si>
  <si>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</si>
  <si>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</si>
  <si>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</si>
  <si>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Medical centers</t>
  </si>
  <si>
    <t>Other</t>
  </si>
  <si>
    <t>Auxiliary enterprises</t>
  </si>
  <si>
    <t>Total</t>
  </si>
  <si>
    <t>Source: UCOP Revenue and Expenses Trends</t>
  </si>
  <si>
    <t>PRORATED TOTALS - PER STUDENT</t>
  </si>
  <si>
    <t>State General Funds</t>
  </si>
  <si>
    <t>Student Tuition and Fees</t>
  </si>
  <si>
    <t>UC General Funds</t>
  </si>
  <si>
    <t>Source: UC Budget Office</t>
  </si>
  <si>
    <t>Capital improvement</t>
  </si>
  <si>
    <t>Department support</t>
  </si>
  <si>
    <t>Instruction</t>
  </si>
  <si>
    <t>Other purposes</t>
  </si>
  <si>
    <t>Research</t>
  </si>
  <si>
    <t>Student support</t>
  </si>
  <si>
    <t>Unrestricted</t>
  </si>
  <si>
    <t>TOTAL</t>
  </si>
  <si>
    <t>Source: UCOP Institutional Advancement</t>
  </si>
  <si>
    <t>Institutional support</t>
  </si>
  <si>
    <t>Student financial aid</t>
  </si>
  <si>
    <t>Student services</t>
  </si>
  <si>
    <t>Academic support</t>
  </si>
  <si>
    <t>Public service</t>
  </si>
  <si>
    <t>Utilities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</si>
  <si>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</si>
  <si>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</si>
  <si>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</si>
  <si>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</si>
  <si>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</si>
  <si>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</si>
  <si>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</si>
  <si>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</si>
  <si>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</si>
  <si>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</si>
  <si>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Enrollment needs</t>
  </si>
  <si>
    <t>Program improvements</t>
  </si>
  <si>
    <t>Renewal &amp; modernization</t>
  </si>
  <si>
    <t>Seismic &amp; life safety</t>
  </si>
  <si>
    <t>Instruction &amp; research</t>
  </si>
  <si>
    <t xml:space="preserve">Office </t>
  </si>
  <si>
    <t>Residential</t>
  </si>
  <si>
    <t>Athletics &amp; special use</t>
  </si>
  <si>
    <t>Shops &amp; storage</t>
  </si>
  <si>
    <t>Study &amp; library</t>
  </si>
  <si>
    <t>Food &amp; recreation</t>
  </si>
  <si>
    <t>Hospital</t>
  </si>
  <si>
    <t>2017-18</t>
  </si>
  <si>
    <t>State operating funds support for capital</t>
  </si>
  <si>
    <t>17-18</t>
  </si>
  <si>
    <t>12.3.1 Greenhouse gas emissions compared to climate goals, Universitywide, 2009-2025</t>
  </si>
  <si>
    <t>Year</t>
  </si>
  <si>
    <r>
      <t>Metric tons of CO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</si>
  <si>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Certified</t>
  </si>
  <si>
    <t>Silver</t>
  </si>
  <si>
    <t>Gold</t>
  </si>
  <si>
    <t>Platinum</t>
  </si>
  <si>
    <t>Revenues in billions of inflation-adjusted dollars</t>
  </si>
  <si>
    <t>Auxiliary Enterprises</t>
  </si>
  <si>
    <t>Educational Activities</t>
  </si>
  <si>
    <t>Grants and Contracts</t>
  </si>
  <si>
    <t>Medical Centers</t>
  </si>
  <si>
    <t>Private Gifts</t>
  </si>
  <si>
    <t>State Educational Appropriations</t>
  </si>
  <si>
    <t>State Financing Appropriations</t>
  </si>
  <si>
    <t>00-01</t>
  </si>
  <si>
    <t>01-02</t>
  </si>
  <si>
    <t>02-03</t>
  </si>
  <si>
    <t>03-04</t>
  </si>
  <si>
    <t>04-05</t>
  </si>
  <si>
    <t>05-06</t>
  </si>
  <si>
    <t>06-07</t>
  </si>
  <si>
    <t>18-19</t>
  </si>
  <si>
    <t>Universitywide</t>
  </si>
  <si>
    <t>Depreciation &amp; interest</t>
  </si>
  <si>
    <t>Supplies and materials</t>
  </si>
  <si>
    <t>Scholarships and fellowships</t>
  </si>
  <si>
    <t>Employee benefits</t>
  </si>
  <si>
    <t>Salaries and wages</t>
  </si>
  <si>
    <t>2018-19</t>
  </si>
  <si>
    <t>State funds for capital</t>
  </si>
  <si>
    <t>Source: UCOP Revenue and Expense Trends</t>
  </si>
  <si>
    <t>19-20</t>
  </si>
  <si>
    <t>Expenses by Function, in billions of inflation-adjusted dollars</t>
  </si>
  <si>
    <t>Expenses by Class, in billions of inflation-adjusted dollars</t>
  </si>
  <si>
    <t>2019-20</t>
  </si>
  <si>
    <t>Adjusted for inflation using the Higher Education Price Index (HEPI)</t>
  </si>
  <si>
    <t>Thousands of dollars</t>
  </si>
  <si>
    <t>Source: UC Capital Planning</t>
  </si>
  <si>
    <t>ASF in 2010</t>
  </si>
  <si>
    <t>Net avoided cost (annual)</t>
  </si>
  <si>
    <t>2020-21</t>
  </si>
  <si>
    <t>2021-22 (est.)</t>
  </si>
  <si>
    <t>12.1.2 Per-student average inflation-adjusted core revenues, Universitywide, 2000-01 to 2020-21</t>
  </si>
  <si>
    <t>20-21</t>
  </si>
  <si>
    <t>Adjusted to 2020 dollars using California CPI-W</t>
  </si>
  <si>
    <t>12.1.1 Revenues by source, Universitywide, 2000–01 to 2020-21</t>
  </si>
  <si>
    <t>12.1.4 Expenditures by function and type, Universitywide, 2000–01 to 2020-21</t>
  </si>
  <si>
    <t>Amounts do not include Department of Energy (DOE) Laboratories</t>
  </si>
  <si>
    <t>12.1.3 Current giving by purpose, Universitywide, 2000–01 to 2020-21</t>
  </si>
  <si>
    <t>Tuition/Fees</t>
  </si>
  <si>
    <t>Tuition/Fees (Cal Grants)</t>
  </si>
  <si>
    <t>12.1.5 Average general campus core fund expenditures for instruction per student, 2000-01 to 2020-21</t>
  </si>
  <si>
    <t>Non-State funds</t>
  </si>
  <si>
    <t>Public-Private Partnerships</t>
  </si>
  <si>
    <t>12.2.1 Sources of capital project funding by year of approval, Universitywide, 2011-12 to 2020-21</t>
  </si>
  <si>
    <t>Campus &amp; 
grant funds</t>
  </si>
  <si>
    <t>Auxiliary &amp; 
hospital reserves</t>
  </si>
  <si>
    <t>Gift funds</t>
  </si>
  <si>
    <t>State capital funds</t>
  </si>
  <si>
    <t>Fund source</t>
  </si>
  <si>
    <t>Millions of dollars</t>
  </si>
  <si>
    <t>External finance - Medical center</t>
  </si>
  <si>
    <t>External finance - Auxiliary</t>
  </si>
  <si>
    <t>External finance - State general funds</t>
  </si>
  <si>
    <t>External finance -
 Education &amp; general</t>
  </si>
  <si>
    <t>12.2.2 Sources of capital spending detail, Universitywide, Project budgets approved in 2020-21</t>
  </si>
  <si>
    <t>12.2.3 Types of capital projects, based on budgets approved by year, Universitywide, 2011-12 to 2020-21</t>
  </si>
  <si>
    <t>Growth in ASF, 2010-2021</t>
  </si>
  <si>
    <t>12.2.4 Assignable square footage (ASF), Universitywide, 2010-2021</t>
  </si>
  <si>
    <t>Scope 1 net emissions</t>
  </si>
  <si>
    <t>Scope 2 net emissions</t>
  </si>
  <si>
    <t>Scope 3 net emissions</t>
  </si>
  <si>
    <t>Total offset usage</t>
  </si>
  <si>
    <t>Source: UCOP Energy and Sustainability Office</t>
  </si>
  <si>
    <t>Net avoided cost (cumulative)</t>
  </si>
  <si>
    <t>12.3.2 Cost avoidance from energy efficiency projects, Universitywide, 2005–2021</t>
  </si>
  <si>
    <t>12.3.3 LEED® certifications, Universitywide, 2002–2021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</si>
</sst>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General_)"/>
    <numFmt numFmtId="167" formatCode="&quot;[&quot;&quot;$&quot;#,##0&quot;]&quot;"/>
    <numFmt numFmtId="168" formatCode="_(* #,##0.000_);_(* \(#,##0.000\);_(* &quot;-&quot;??_);_(@_)"/>
    <numFmt numFmtId="169" formatCode="0.000000"/>
    <numFmt numFmtId="170" formatCode="##,##0"/>
    <numFmt numFmtId="171" formatCode="0###0"/>
    <numFmt numFmtId="172" formatCode="&quot;$&quot;#,##0\ ;\(&quot;$&quot;#,##0\)"/>
    <numFmt numFmtId="173" formatCode="#,##0_);[Red]\(#,##0\);;@"/>
    <numFmt numFmtId="174" formatCode="General\ ;[Red]\(General\)"/>
    <numFmt numFmtId="175" formatCode="0##0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inion"/>
      <family val="2"/>
    </font>
    <font>
      <u/>
      <sz val="8.25"/>
      <color theme="10"/>
      <name val="Minion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8"/>
      <color indexed="8"/>
      <name val="Helv"/>
    </font>
    <font>
      <sz val="8"/>
      <name val="Helv"/>
    </font>
    <font>
      <i/>
      <sz val="7"/>
      <name val="Tms Rmn"/>
    </font>
    <font>
      <sz val="9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Helv"/>
    </font>
    <font>
      <sz val="8"/>
      <color theme="1"/>
      <name val="Calibri"/>
      <family val="2"/>
      <scheme val="minor"/>
    </font>
    <font>
      <i/>
      <sz val="9"/>
      <name val="Arial"/>
      <family val="2"/>
    </font>
    <font>
      <b/>
      <u/>
      <sz val="11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Helv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b/>
      <sz val="10"/>
      <color rgb="FF329664"/>
      <name val="Arial"/>
      <family val="2"/>
    </font>
    <font>
      <b/>
      <sz val="11"/>
      <color rgb="FF329664"/>
      <name val="Calibri"/>
      <family val="2"/>
      <scheme val="minor"/>
    </font>
    <font>
      <b/>
      <u/>
      <sz val="10"/>
      <color indexed="18"/>
      <name val="Century Gothic"/>
      <family val="2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0"/>
      <color rgb="FF0000C0"/>
      <name val="Arial"/>
      <family val="2"/>
    </font>
    <font>
      <b/>
      <sz val="11"/>
      <color rgb="FF0000C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gray06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indexed="43"/>
        <bgColor indexed="15"/>
      </patternFill>
    </fill>
    <fill>
      <patternFill patternType="solid">
        <fgColor indexed="44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7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horizontal="left" wrapText="1"/>
    </xf>
    <xf numFmtId="9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166" fontId="21" fillId="2" borderId="1" applyBorder="0" applyAlignment="0">
      <alignment horizontal="left"/>
    </xf>
    <xf numFmtId="37" fontId="22" fillId="0" borderId="0"/>
    <xf numFmtId="166" fontId="23" fillId="0" borderId="0">
      <alignment horizontal="left"/>
    </xf>
    <xf numFmtId="167" fontId="24" fillId="0" borderId="0" applyFont="0" applyFill="0" applyBorder="0" applyAlignment="0" applyProtection="0">
      <alignment horizontal="right" vertical="top"/>
    </xf>
    <xf numFmtId="10" fontId="25" fillId="2" borderId="2"/>
    <xf numFmtId="37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6" applyNumberFormat="0" applyAlignment="0" applyProtection="0"/>
    <xf numFmtId="0" fontId="40" fillId="7" borderId="7" applyNumberFormat="0" applyAlignment="0" applyProtection="0"/>
    <xf numFmtId="0" fontId="41" fillId="7" borderId="6" applyNumberFormat="0" applyAlignment="0" applyProtection="0"/>
    <xf numFmtId="0" fontId="42" fillId="0" borderId="8" applyNumberFormat="0" applyFill="0" applyAlignment="0" applyProtection="0"/>
    <xf numFmtId="0" fontId="43" fillId="8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4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37" fontId="50" fillId="35" borderId="0" applyNumberFormat="0">
      <protection locked="0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166" fontId="21" fillId="2" borderId="1" applyBorder="0" applyAlignment="0">
      <alignment horizontal="left"/>
    </xf>
    <xf numFmtId="0" fontId="51" fillId="0" borderId="13">
      <alignment horizontal="left"/>
    </xf>
    <xf numFmtId="0" fontId="49" fillId="0" borderId="12">
      <alignment horizontal="right" vertical="center"/>
    </xf>
    <xf numFmtId="0" fontId="52" fillId="0" borderId="12">
      <alignment horizontal="right" vertical="center"/>
    </xf>
    <xf numFmtId="0" fontId="52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1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49" fillId="0" borderId="12">
      <alignment horizontal="right" vertical="center"/>
    </xf>
    <xf numFmtId="0" fontId="52" fillId="0" borderId="12">
      <alignment horizontal="right" vertical="center"/>
    </xf>
    <xf numFmtId="0" fontId="52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1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37" fontId="47" fillId="0" borderId="12"/>
    <xf numFmtId="0" fontId="1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3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1" fillId="36" borderId="12">
      <alignment horizontal="center" vertical="center"/>
    </xf>
    <xf numFmtId="0" fontId="53" fillId="36" borderId="12">
      <alignment horizontal="center" vertical="center"/>
    </xf>
    <xf numFmtId="0" fontId="48" fillId="36" borderId="12">
      <alignment horizontal="center" vertical="center"/>
    </xf>
    <xf numFmtId="0" fontId="48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54" fillId="37" borderId="0" applyFill="0">
      <alignment horizontal="left" vertical="top"/>
      <protection locked="0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55" fillId="0" borderId="0" applyFont="0" applyFill="0" applyBorder="0">
      <alignment horizontal="left" vertical="top" wrapText="1"/>
      <protection locked="0"/>
    </xf>
    <xf numFmtId="0" fontId="49" fillId="38" borderId="12"/>
    <xf numFmtId="0" fontId="52" fillId="38" borderId="12"/>
    <xf numFmtId="0" fontId="52" fillId="38" borderId="12"/>
    <xf numFmtId="0" fontId="49" fillId="38" borderId="12"/>
    <xf numFmtId="0" fontId="49" fillId="38" borderId="12"/>
    <xf numFmtId="0" fontId="49" fillId="38" borderId="12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4" fontId="55" fillId="0" borderId="0" applyFont="0">
      <alignment horizontal="left"/>
      <protection locked="0"/>
    </xf>
    <xf numFmtId="0" fontId="51" fillId="0" borderId="0"/>
    <xf numFmtId="0" fontId="1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3" fillId="0" borderId="12">
      <alignment horizontal="left" vertical="top"/>
    </xf>
    <xf numFmtId="0" fontId="1" fillId="0" borderId="12">
      <alignment horizontal="left" vertical="top"/>
    </xf>
    <xf numFmtId="0" fontId="1" fillId="0" borderId="12">
      <alignment horizontal="left" vertical="top"/>
    </xf>
    <xf numFmtId="0" fontId="1" fillId="0" borderId="12">
      <alignment horizontal="left" vertical="top"/>
    </xf>
    <xf numFmtId="171" fontId="56" fillId="0" borderId="0">
      <alignment horizontal="left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1" fillId="2" borderId="12"/>
    <xf numFmtId="0" fontId="51" fillId="2" borderId="12"/>
    <xf numFmtId="0" fontId="51" fillId="2" borderId="12"/>
    <xf numFmtId="0" fontId="51" fillId="2" borderId="12"/>
    <xf numFmtId="0" fontId="51" fillId="2" borderId="12"/>
    <xf numFmtId="0" fontId="51" fillId="2" borderId="12"/>
    <xf numFmtId="0" fontId="1" fillId="39" borderId="12"/>
    <xf numFmtId="0" fontId="3" fillId="39" borderId="12"/>
    <xf numFmtId="0" fontId="3" fillId="39" borderId="12"/>
    <xf numFmtId="0" fontId="3" fillId="39" borderId="12"/>
    <xf numFmtId="0" fontId="3" fillId="39" borderId="12"/>
    <xf numFmtId="0" fontId="1" fillId="39" borderId="12"/>
    <xf numFmtId="0" fontId="1" fillId="39" borderId="12"/>
    <xf numFmtId="0" fontId="1" fillId="39" borderId="12"/>
    <xf numFmtId="171" fontId="55" fillId="0" borderId="0" applyFont="0">
      <alignment horizontal="left"/>
    </xf>
    <xf numFmtId="171" fontId="55" fillId="0" borderId="0" applyFont="0" applyFill="0" applyBorder="0">
      <alignment horizontal="left"/>
    </xf>
    <xf numFmtId="40" fontId="49" fillId="0" borderId="0" applyFont="0">
      <protection locked="0"/>
    </xf>
    <xf numFmtId="40" fontId="49" fillId="0" borderId="0" applyFont="0">
      <protection locked="0"/>
    </xf>
    <xf numFmtId="40" fontId="49" fillId="0" borderId="0" applyFont="0">
      <protection locked="0"/>
    </xf>
    <xf numFmtId="0" fontId="1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3" fillId="0" borderId="12">
      <alignment horizontal="left" vertical="center"/>
    </xf>
    <xf numFmtId="0" fontId="1" fillId="0" borderId="12">
      <alignment horizontal="left" vertical="center"/>
    </xf>
    <xf numFmtId="0" fontId="1" fillId="0" borderId="12">
      <alignment horizontal="left" vertical="center"/>
    </xf>
    <xf numFmtId="0" fontId="1" fillId="0" borderId="12">
      <alignment horizontal="left" vertical="center"/>
    </xf>
    <xf numFmtId="0" fontId="49" fillId="40" borderId="12"/>
    <xf numFmtId="0" fontId="52" fillId="40" borderId="12"/>
    <xf numFmtId="0" fontId="52" fillId="40" borderId="12"/>
    <xf numFmtId="0" fontId="49" fillId="40" borderId="12"/>
    <xf numFmtId="0" fontId="49" fillId="40" borderId="12"/>
    <xf numFmtId="0" fontId="49" fillId="40" borderId="12"/>
    <xf numFmtId="171" fontId="55" fillId="0" borderId="0" applyFont="0" applyFill="0" applyBorder="0">
      <alignment horizontal="left"/>
    </xf>
    <xf numFmtId="171" fontId="55" fillId="0" borderId="0" applyFont="0" applyFill="0" applyBorder="0">
      <alignment horizontal="left"/>
    </xf>
    <xf numFmtId="0" fontId="59" fillId="0" borderId="0" applyFont="0" applyAlignment="0">
      <alignment horizontal="left"/>
    </xf>
    <xf numFmtId="173" fontId="60" fillId="0" borderId="0">
      <alignment horizontal="left" vertical="top"/>
      <protection locked="0"/>
    </xf>
    <xf numFmtId="173" fontId="49" fillId="0" borderId="0" applyFont="0"/>
    <xf numFmtId="0" fontId="49" fillId="0" borderId="12">
      <alignment horizontal="right" vertical="center"/>
    </xf>
    <xf numFmtId="0" fontId="52" fillId="0" borderId="12">
      <alignment horizontal="right" vertical="center"/>
    </xf>
    <xf numFmtId="0" fontId="52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0" fontId="49" fillId="0" borderId="12">
      <alignment horizontal="right" vertical="center"/>
    </xf>
    <xf numFmtId="173" fontId="49" fillId="0" borderId="0" applyFont="0"/>
    <xf numFmtId="173" fontId="49" fillId="0" borderId="0" applyFont="0"/>
    <xf numFmtId="0" fontId="49" fillId="41" borderId="12">
      <alignment horizontal="right" vertical="center"/>
    </xf>
    <xf numFmtId="0" fontId="52" fillId="41" borderId="12">
      <alignment horizontal="right" vertical="center"/>
    </xf>
    <xf numFmtId="0" fontId="52" fillId="41" borderId="12">
      <alignment horizontal="right" vertical="center"/>
    </xf>
    <xf numFmtId="0" fontId="49" fillId="41" borderId="12">
      <alignment horizontal="right" vertical="center"/>
    </xf>
    <xf numFmtId="0" fontId="49" fillId="41" borderId="12">
      <alignment horizontal="right" vertical="center"/>
    </xf>
    <xf numFmtId="0" fontId="49" fillId="41" borderId="12">
      <alignment horizontal="right" vertical="center"/>
    </xf>
    <xf numFmtId="0" fontId="49" fillId="0" borderId="12">
      <alignment horizontal="center" vertical="center"/>
    </xf>
    <xf numFmtId="0" fontId="52" fillId="0" borderId="12">
      <alignment horizontal="center" vertical="center"/>
    </xf>
    <xf numFmtId="0" fontId="52" fillId="0" borderId="12">
      <alignment horizontal="center" vertical="center"/>
    </xf>
    <xf numFmtId="0" fontId="49" fillId="0" borderId="12">
      <alignment horizontal="center" vertical="center"/>
    </xf>
    <xf numFmtId="0" fontId="49" fillId="0" borderId="12">
      <alignment horizontal="center" vertical="center"/>
    </xf>
    <xf numFmtId="0" fontId="49" fillId="0" borderId="12">
      <alignment horizontal="center" vertical="center"/>
    </xf>
    <xf numFmtId="0" fontId="53" fillId="42" borderId="12"/>
    <xf numFmtId="0" fontId="48" fillId="42" borderId="12"/>
    <xf numFmtId="0" fontId="48" fillId="42" borderId="12"/>
    <xf numFmtId="0" fontId="53" fillId="42" borderId="12"/>
    <xf numFmtId="0" fontId="53" fillId="42" borderId="12"/>
    <xf numFmtId="0" fontId="53" fillId="42" borderId="12"/>
    <xf numFmtId="0" fontId="53" fillId="43" borderId="12"/>
    <xf numFmtId="0" fontId="48" fillId="43" borderId="12"/>
    <xf numFmtId="0" fontId="48" fillId="43" borderId="12"/>
    <xf numFmtId="0" fontId="53" fillId="43" borderId="12"/>
    <xf numFmtId="0" fontId="53" fillId="43" borderId="12"/>
    <xf numFmtId="0" fontId="53" fillId="43" borderId="12"/>
    <xf numFmtId="0" fontId="53" fillId="0" borderId="12">
      <alignment horizontal="center" vertical="center" wrapText="1"/>
    </xf>
    <xf numFmtId="0" fontId="48" fillId="0" borderId="12">
      <alignment horizontal="center" vertical="center" wrapText="1"/>
    </xf>
    <xf numFmtId="0" fontId="48" fillId="0" borderId="12">
      <alignment horizontal="center" vertical="center" wrapText="1"/>
    </xf>
    <xf numFmtId="0" fontId="53" fillId="0" borderId="12">
      <alignment horizontal="center" vertical="center" wrapText="1"/>
    </xf>
    <xf numFmtId="0" fontId="53" fillId="0" borderId="12">
      <alignment horizontal="center" vertical="center" wrapText="1"/>
    </xf>
    <xf numFmtId="0" fontId="53" fillId="0" borderId="12">
      <alignment horizontal="center" vertical="center" wrapText="1"/>
    </xf>
    <xf numFmtId="171" fontId="55" fillId="0" borderId="0" applyFont="0" applyFill="0" applyBorder="0">
      <alignment horizontal="left"/>
    </xf>
    <xf numFmtId="0" fontId="61" fillId="36" borderId="12">
      <alignment horizontal="left" vertical="center" indent="1"/>
    </xf>
    <xf numFmtId="0" fontId="62" fillId="36" borderId="12">
      <alignment horizontal="left" vertical="center" indent="1"/>
    </xf>
    <xf numFmtId="0" fontId="62" fillId="36" borderId="12">
      <alignment horizontal="left" vertical="center" indent="1"/>
    </xf>
    <xf numFmtId="0" fontId="61" fillId="36" borderId="12">
      <alignment horizontal="left" vertical="center" indent="1"/>
    </xf>
    <xf numFmtId="0" fontId="61" fillId="36" borderId="12">
      <alignment horizontal="left" vertical="center" indent="1"/>
    </xf>
    <xf numFmtId="0" fontId="61" fillId="36" borderId="12">
      <alignment horizontal="left" vertical="center" indent="1"/>
    </xf>
    <xf numFmtId="171" fontId="55" fillId="0" borderId="0" applyFont="0">
      <alignment horizontal="left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174" fontId="49" fillId="0" borderId="0" applyFont="0">
      <protection locked="0"/>
    </xf>
    <xf numFmtId="174" fontId="49" fillId="0" borderId="0" applyFont="0">
      <protection locked="0"/>
    </xf>
    <xf numFmtId="174" fontId="49" fillId="0" borderId="0" applyFont="0">
      <protection locked="0"/>
    </xf>
    <xf numFmtId="0" fontId="65" fillId="0" borderId="12"/>
    <xf numFmtId="0" fontId="66" fillId="0" borderId="12"/>
    <xf numFmtId="0" fontId="66" fillId="0" borderId="12"/>
    <xf numFmtId="0" fontId="65" fillId="0" borderId="12"/>
    <xf numFmtId="0" fontId="65" fillId="0" borderId="12"/>
    <xf numFmtId="0" fontId="65" fillId="0" borderId="12"/>
    <xf numFmtId="9" fontId="1" fillId="0" borderId="0" applyFont="0" applyFill="0" applyBorder="0" applyAlignment="0" applyProtection="0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10" fontId="25" fillId="2" borderId="2"/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5" fillId="0" borderId="14">
      <alignment horizontal="center"/>
    </xf>
    <xf numFmtId="0" fontId="25" fillId="0" borderId="14">
      <alignment horizont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44" borderId="0" applyNumberFormat="0" applyFont="0" applyBorder="0" applyAlignment="0" applyProtection="0"/>
    <xf numFmtId="0" fontId="2" fillId="44" borderId="0" applyNumberFormat="0" applyFont="0" applyBorder="0" applyAlignment="0" applyProtection="0"/>
    <xf numFmtId="0" fontId="2" fillId="44" borderId="0" applyNumberFormat="0" applyFont="0" applyBorder="0" applyAlignment="0" applyProtection="0"/>
    <xf numFmtId="40" fontId="55" fillId="0" borderId="0" applyFont="0">
      <protection locked="0"/>
    </xf>
    <xf numFmtId="40" fontId="56" fillId="0" borderId="0" applyFont="0">
      <protection locked="0"/>
    </xf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5" applyNumberFormat="0" applyFont="0" applyFill="0" applyAlignment="0" applyProtection="0"/>
    <xf numFmtId="0" fontId="60" fillId="0" borderId="0" applyNumberFormat="0" applyFill="0" applyBorder="0" applyProtection="0">
      <alignment horizontal="left"/>
    </xf>
    <xf numFmtId="0" fontId="1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3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1" fillId="36" borderId="12">
      <alignment horizontal="left" vertical="center"/>
    </xf>
    <xf numFmtId="0" fontId="53" fillId="36" borderId="12">
      <alignment horizontal="center" vertical="center"/>
    </xf>
    <xf numFmtId="0" fontId="48" fillId="36" borderId="12">
      <alignment horizontal="center" vertical="center"/>
    </xf>
    <xf numFmtId="0" fontId="48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0" fontId="53" fillId="36" borderId="12">
      <alignment horizontal="center" vertical="center"/>
    </xf>
    <xf numFmtId="173" fontId="67" fillId="0" borderId="0" applyFont="0">
      <alignment horizontal="left"/>
    </xf>
    <xf numFmtId="0" fontId="68" fillId="0" borderId="0" applyNumberFormat="0" applyProtection="0">
      <alignment wrapText="1"/>
      <protection locked="0"/>
    </xf>
    <xf numFmtId="173" fontId="69" fillId="0" borderId="16">
      <alignment vertical="center"/>
    </xf>
    <xf numFmtId="173" fontId="55" fillId="0" borderId="0" applyFont="0">
      <protection locked="0"/>
    </xf>
    <xf numFmtId="173" fontId="55" fillId="0" borderId="0" applyFill="0" applyProtection="0">
      <protection locked="0"/>
    </xf>
    <xf numFmtId="0" fontId="70" fillId="42" borderId="12">
      <alignment horizontal="center" vertical="center"/>
    </xf>
    <xf numFmtId="0" fontId="8" fillId="42" borderId="12">
      <alignment horizontal="center" vertical="center"/>
    </xf>
    <xf numFmtId="0" fontId="8" fillId="42" borderId="12">
      <alignment horizontal="center" vertical="center"/>
    </xf>
    <xf numFmtId="0" fontId="70" fillId="42" borderId="12">
      <alignment horizontal="center" vertical="center"/>
    </xf>
    <xf numFmtId="0" fontId="70" fillId="42" borderId="12">
      <alignment horizontal="center" vertical="center"/>
    </xf>
    <xf numFmtId="0" fontId="70" fillId="42" borderId="12">
      <alignment horizontal="center" vertical="center"/>
    </xf>
    <xf numFmtId="0" fontId="70" fillId="43" borderId="12">
      <alignment horizontal="center" vertical="center"/>
    </xf>
    <xf numFmtId="0" fontId="8" fillId="43" borderId="12">
      <alignment horizontal="center" vertical="center"/>
    </xf>
    <xf numFmtId="0" fontId="8" fillId="43" borderId="12">
      <alignment horizontal="center" vertical="center"/>
    </xf>
    <xf numFmtId="0" fontId="70" fillId="43" borderId="12">
      <alignment horizontal="center" vertical="center"/>
    </xf>
    <xf numFmtId="0" fontId="70" fillId="43" borderId="12">
      <alignment horizontal="center" vertical="center"/>
    </xf>
    <xf numFmtId="0" fontId="70" fillId="43" borderId="12">
      <alignment horizontal="center" vertical="center"/>
    </xf>
    <xf numFmtId="0" fontId="70" fillId="42" borderId="12">
      <alignment horizontal="left" vertical="center"/>
    </xf>
    <xf numFmtId="0" fontId="8" fillId="42" borderId="12">
      <alignment horizontal="left" vertical="center"/>
    </xf>
    <xf numFmtId="0" fontId="8" fillId="42" borderId="12">
      <alignment horizontal="left" vertical="center"/>
    </xf>
    <xf numFmtId="0" fontId="70" fillId="42" borderId="12">
      <alignment horizontal="left" vertical="center"/>
    </xf>
    <xf numFmtId="0" fontId="70" fillId="42" borderId="12">
      <alignment horizontal="left" vertical="center"/>
    </xf>
    <xf numFmtId="0" fontId="70" fillId="42" borderId="12">
      <alignment horizontal="left" vertical="center"/>
    </xf>
    <xf numFmtId="0" fontId="70" fillId="43" borderId="12">
      <alignment horizontal="left" vertical="center"/>
    </xf>
    <xf numFmtId="0" fontId="8" fillId="43" borderId="12">
      <alignment horizontal="left" vertical="center"/>
    </xf>
    <xf numFmtId="0" fontId="8" fillId="43" borderId="12">
      <alignment horizontal="left" vertical="center"/>
    </xf>
    <xf numFmtId="0" fontId="70" fillId="43" borderId="12">
      <alignment horizontal="left" vertical="center"/>
    </xf>
    <xf numFmtId="0" fontId="70" fillId="43" borderId="12">
      <alignment horizontal="left" vertical="center"/>
    </xf>
    <xf numFmtId="0" fontId="70" fillId="43" borderId="12">
      <alignment horizontal="left" vertical="center"/>
    </xf>
    <xf numFmtId="171" fontId="24" fillId="45" borderId="0" applyNumberFormat="0" applyAlignment="0">
      <alignment horizontal="left" vertical="top"/>
    </xf>
    <xf numFmtId="171" fontId="71" fillId="0" borderId="17" applyNumberFormat="0" applyFill="0" applyProtection="0">
      <alignment horizontal="center"/>
    </xf>
    <xf numFmtId="173" fontId="56" fillId="0" borderId="0"/>
    <xf numFmtId="175" fontId="55" fillId="0" borderId="0" applyFill="0">
      <alignment horizontal="center"/>
    </xf>
    <xf numFmtId="173" fontId="55" fillId="0" borderId="0" applyFont="0">
      <alignment horizontal="center"/>
      <protection locked="0"/>
    </xf>
    <xf numFmtId="0" fontId="72" fillId="0" borderId="12"/>
    <xf numFmtId="0" fontId="73" fillId="0" borderId="12"/>
    <xf numFmtId="0" fontId="73" fillId="0" borderId="12"/>
    <xf numFmtId="0" fontId="72" fillId="0" borderId="12"/>
    <xf numFmtId="0" fontId="72" fillId="0" borderId="12"/>
    <xf numFmtId="0" fontId="72" fillId="0" borderId="12"/>
    <xf numFmtId="0" fontId="74" fillId="0" borderId="0" applyNumberForma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43" fontId="3" fillId="0" borderId="0" applyFont="0" applyFill="0" applyBorder="0" applyAlignment="0" applyProtection="0"/>
    <xf numFmtId="0" fontId="17" fillId="0" borderId="0"/>
    <xf numFmtId="0" fontId="17" fillId="0" borderId="0"/>
  </cellStyleXfs>
  <cellXfs count="105">
    <xf numFmtId="0" fontId="0" fillId="0" borderId="0" xfId="0"/>
    <xf numFmtId="0" fontId="5" fillId="0" borderId="0" xfId="0" applyFont="1" applyFill="1" applyBorder="1"/>
    <xf numFmtId="165" fontId="5" fillId="0" borderId="0" xfId="9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6" fontId="5" fillId="0" borderId="0" xfId="0" applyNumberFormat="1" applyFont="1"/>
    <xf numFmtId="0" fontId="5" fillId="0" borderId="0" xfId="0" quotePrefix="1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8" applyNumberFormat="1" applyFont="1" applyFill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164" fontId="0" fillId="0" borderId="0" xfId="0" applyNumberFormat="1"/>
    <xf numFmtId="0" fontId="5" fillId="0" borderId="0" xfId="8" applyNumberFormat="1" applyFont="1" applyFill="1" applyBorder="1"/>
    <xf numFmtId="9" fontId="5" fillId="0" borderId="0" xfId="0" applyNumberFormat="1" applyFont="1" applyFill="1" applyBorder="1"/>
    <xf numFmtId="9" fontId="5" fillId="0" borderId="0" xfId="0" applyNumberFormat="1" applyFo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6" fillId="0" borderId="0" xfId="0" applyFont="1" applyFill="1" applyBorder="1" applyAlignment="1"/>
    <xf numFmtId="10" fontId="5" fillId="0" borderId="0" xfId="0" applyNumberFormat="1" applyFont="1"/>
    <xf numFmtId="0" fontId="6" fillId="0" borderId="0" xfId="0" applyFont="1" applyFill="1" applyBorder="1"/>
    <xf numFmtId="0" fontId="6" fillId="0" borderId="0" xfId="0" applyFont="1"/>
    <xf numFmtId="0" fontId="6" fillId="0" borderId="0" xfId="8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Fill="1" applyBorder="1"/>
    <xf numFmtId="10" fontId="5" fillId="0" borderId="0" xfId="6" applyNumberFormat="1" applyFont="1"/>
    <xf numFmtId="0" fontId="0" fillId="0" borderId="0" xfId="0" applyFont="1"/>
    <xf numFmtId="0" fontId="0" fillId="0" borderId="0" xfId="0" applyNumberFormat="1" applyFont="1"/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top"/>
    </xf>
    <xf numFmtId="0" fontId="15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13" fillId="0" borderId="0" xfId="0" applyFont="1"/>
    <xf numFmtId="0" fontId="8" fillId="0" borderId="0" xfId="0" applyFont="1"/>
    <xf numFmtId="164" fontId="8" fillId="0" borderId="0" xfId="0" applyNumberFormat="1" applyFont="1"/>
    <xf numFmtId="165" fontId="5" fillId="0" borderId="0" xfId="9" applyNumberFormat="1" applyFont="1" applyFill="1" applyBorder="1" applyAlignment="1">
      <alignment horizontal="left"/>
    </xf>
    <xf numFmtId="0" fontId="8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8" fontId="14" fillId="0" borderId="0" xfId="13" applyNumberFormat="1" applyFont="1" applyFill="1" applyBorder="1"/>
    <xf numFmtId="168" fontId="16" fillId="0" borderId="0" xfId="12" applyNumberFormat="1" applyFont="1" applyFill="1" applyBorder="1"/>
    <xf numFmtId="2" fontId="14" fillId="0" borderId="0" xfId="13" quotePrefix="1" applyNumberFormat="1" applyFont="1" applyFill="1" applyBorder="1" applyAlignment="1">
      <alignment horizontal="left"/>
    </xf>
    <xf numFmtId="10" fontId="27" fillId="0" borderId="0" xfId="14" applyNumberFormat="1" applyFont="1"/>
    <xf numFmtId="169" fontId="29" fillId="0" borderId="0" xfId="12" applyNumberFormat="1" applyFont="1" applyFill="1" applyBorder="1"/>
    <xf numFmtId="168" fontId="14" fillId="0" borderId="0" xfId="12" applyNumberFormat="1" applyFont="1" applyFill="1" applyBorder="1"/>
    <xf numFmtId="169" fontId="8" fillId="0" borderId="0" xfId="12" applyNumberFormat="1" applyFont="1" applyFill="1" applyBorder="1" applyAlignment="1">
      <alignment vertical="top" wrapText="1"/>
    </xf>
    <xf numFmtId="0" fontId="28" fillId="0" borderId="0" xfId="0" applyFont="1"/>
    <xf numFmtId="10" fontId="20" fillId="0" borderId="0" xfId="14" applyNumberFormat="1" applyFont="1"/>
    <xf numFmtId="2" fontId="14" fillId="0" borderId="0" xfId="12" applyNumberFormat="1" applyFont="1" applyFill="1" applyBorder="1"/>
    <xf numFmtId="2" fontId="14" fillId="0" borderId="0" xfId="13" applyNumberFormat="1" applyFont="1" applyFill="1" applyBorder="1" applyAlignment="1">
      <alignment horizontal="left"/>
    </xf>
    <xf numFmtId="14" fontId="5" fillId="0" borderId="0" xfId="0" applyNumberFormat="1" applyFont="1"/>
    <xf numFmtId="0" fontId="30" fillId="0" borderId="0" xfId="12" applyFont="1" applyFill="1" applyAlignment="1"/>
    <xf numFmtId="0" fontId="0" fillId="0" borderId="0" xfId="12" applyFont="1" applyFill="1"/>
    <xf numFmtId="0" fontId="30" fillId="0" borderId="0" xfId="12" applyFont="1" applyFill="1" applyAlignment="1">
      <alignment wrapText="1"/>
    </xf>
    <xf numFmtId="0" fontId="31" fillId="0" borderId="0" xfId="12" applyFont="1" applyFill="1" applyAlignment="1">
      <alignment wrapText="1"/>
    </xf>
    <xf numFmtId="170" fontId="30" fillId="0" borderId="0" xfId="12" applyNumberFormat="1" applyFont="1" applyFill="1" applyAlignment="1">
      <alignment horizontal="right" wrapText="1"/>
    </xf>
    <xf numFmtId="170" fontId="6" fillId="0" borderId="0" xfId="12" applyNumberFormat="1" applyFont="1" applyFill="1"/>
    <xf numFmtId="0" fontId="29" fillId="0" borderId="0" xfId="0" applyFont="1"/>
    <xf numFmtId="0" fontId="0" fillId="0" borderId="0" xfId="0" applyAlignment="1">
      <alignment wrapText="1"/>
    </xf>
    <xf numFmtId="165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4" borderId="12" xfId="0" applyFont="1" applyFill="1" applyBorder="1"/>
    <xf numFmtId="8" fontId="1" fillId="34" borderId="12" xfId="0" applyNumberFormat="1" applyFont="1" applyFill="1" applyBorder="1"/>
    <xf numFmtId="9" fontId="1" fillId="34" borderId="12" xfId="0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2" applyFont="1"/>
    <xf numFmtId="165" fontId="0" fillId="0" borderId="0" xfId="13" applyNumberFormat="1" applyFont="1"/>
    <xf numFmtId="165" fontId="0" fillId="0" borderId="0" xfId="13" applyNumberFormat="1" applyFont="1" applyFill="1"/>
    <xf numFmtId="16" fontId="0" fillId="0" borderId="0" xfId="12" quotePrefix="1" applyNumberFormat="1" applyFont="1" applyFill="1"/>
    <xf numFmtId="16" fontId="0" fillId="0" borderId="0" xfId="12" applyNumberFormat="1" applyFont="1" applyFill="1"/>
    <xf numFmtId="16" fontId="5" fillId="0" borderId="0" xfId="12" applyNumberFormat="1" applyFont="1" applyFill="1"/>
    <xf numFmtId="0" fontId="75" fillId="0" borderId="0" xfId="0" applyFont="1"/>
    <xf numFmtId="5" fontId="5" fillId="0" borderId="0" xfId="0" applyNumberFormat="1" applyFont="1"/>
    <xf numFmtId="43" fontId="3" fillId="0" borderId="0" xfId="573"/>
    <xf numFmtId="0" fontId="8" fillId="0" borderId="0" xfId="311" applyFont="1"/>
    <xf numFmtId="0" fontId="0" fillId="0" borderId="0" xfId="311" applyFont="1" applyAlignment="1"/>
    <xf numFmtId="0" fontId="8" fillId="0" borderId="0" xfId="311" applyFont="1" applyAlignment="1"/>
    <xf numFmtId="0" fontId="3" fillId="0" borderId="0" xfId="311" applyAlignment="1"/>
    <xf numFmtId="43" fontId="5" fillId="0" borderId="0" xfId="0" applyNumberFormat="1" applyFont="1"/>
    <xf numFmtId="0" fontId="5" fillId="46" borderId="0" xfId="0" applyFont="1" applyFill="1"/>
    <xf numFmtId="0" fontId="5" fillId="46" borderId="0" xfId="0" applyFont="1" applyFill="1" applyAlignment="1">
      <alignment vertical="center"/>
    </xf>
    <xf numFmtId="0" fontId="4" fillId="46" borderId="0" xfId="1" applyFill="1" applyAlignment="1">
      <alignment horizontal="left" vertical="center"/>
    </xf>
    <xf numFmtId="0" fontId="76" fillId="0" borderId="18" xfId="0" applyFont="1" applyBorder="1" applyAlignment="1">
      <alignment wrapText="1"/>
    </xf>
    <xf numFmtId="0" fontId="77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right" wrapText="1"/>
    </xf>
    <xf numFmtId="165" fontId="76" fillId="0" borderId="18" xfId="573" applyNumberFormat="1" applyFont="1" applyBorder="1" applyAlignment="1">
      <alignment horizontal="right" wrapText="1"/>
    </xf>
    <xf numFmtId="0" fontId="4" fillId="46" borderId="0" xfId="1" applyFill="1" applyAlignment="1">
      <alignment horizontal="left"/>
    </xf>
    <xf numFmtId="0" fontId="4" fillId="46" borderId="0" xfId="1" applyFill="1" applyAlignment="1">
      <alignment horizontal="left" vertical="center"/>
    </xf>
    <xf numFmtId="0" fontId="5" fillId="0" borderId="0" xfId="0" applyFont="1" applyAlignment="1">
      <alignment horizontal="center"/>
    </xf>
    <xf numFmtId="49" fontId="5" fillId="46" borderId="0" xfId="0" applyNumberFormat="1" applyFont="1" applyFill="1" applyAlignment="1">
      <alignment horizontal="left" vertical="center"/>
    </xf>
    <xf numFmtId="0" fontId="7" fillId="46" borderId="0" xfId="0" applyFont="1" applyFill="1" applyAlignment="1">
      <alignment horizontal="left" vertical="center"/>
    </xf>
    <xf numFmtId="0" fontId="5" fillId="46" borderId="0" xfId="0" applyFont="1" applyFill="1" applyBorder="1" applyAlignment="1">
      <alignment vertical="center"/>
    </xf>
    <xf numFmtId="0" fontId="5" fillId="46" borderId="0" xfId="0" applyFont="1" applyFill="1" applyAlignment="1">
      <alignment vertical="center"/>
    </xf>
    <xf numFmtId="0" fontId="5" fillId="46" borderId="0" xfId="0" applyFont="1" applyFill="1" applyAlignment="1"/>
    <xf numFmtId="0" fontId="4" fillId="46" borderId="0" xfId="1" applyFill="1" applyAlignment="1"/>
    <xf numFmtId="0" fontId="4" fillId="46" borderId="0" xfId="1" applyFill="1" applyAlignment="1">
      <alignment vertical="center"/>
    </xf>
  </cellXfs>
  <cellStyles count="576">
    <cellStyle name="20% - Accent1" xfId="47" builtinId="30" customBuiltin="1"/>
    <cellStyle name="20% - Accent2" xfId="51" builtinId="34" customBuiltin="1"/>
    <cellStyle name="20% - Accent3" xfId="55" builtinId="38" customBuiltin="1"/>
    <cellStyle name="20% - Accent4" xfId="59" builtinId="42" customBuiltin="1"/>
    <cellStyle name="20% - Accent5" xfId="63" builtinId="46" customBuiltin="1"/>
    <cellStyle name="20% - Accent6" xfId="67" builtinId="50" customBuiltin="1"/>
    <cellStyle name="40% - Accent1" xfId="48" builtinId="31" customBuiltin="1"/>
    <cellStyle name="40% - Accent2" xfId="52" builtinId="35" customBuiltin="1"/>
    <cellStyle name="40% - Accent3" xfId="56" builtinId="39" customBuiltin="1"/>
    <cellStyle name="40% - Accent4" xfId="60" builtinId="43" customBuiltin="1"/>
    <cellStyle name="40% - Accent5" xfId="64" builtinId="47" customBuiltin="1"/>
    <cellStyle name="40% - Accent6" xfId="68" builtinId="51" customBuiltin="1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Assumption" xfId="74"/>
    <cellStyle name="Bad" xfId="36" builtinId="27" customBuiltin="1"/>
    <cellStyle name="Bold" xfId="24"/>
    <cellStyle name="Bold 2" xfId="75"/>
    <cellStyle name="Bold 2 2" xfId="76"/>
    <cellStyle name="Bold 2 2 2" xfId="77"/>
    <cellStyle name="Bold 2 3" xfId="78"/>
    <cellStyle name="Bold 3" xfId="79"/>
    <cellStyle name="Bold 3 2" xfId="80"/>
    <cellStyle name="Bold 4" xfId="81"/>
    <cellStyle name="Budget List" xfId="82"/>
    <cellStyle name="Calculated Column - IBM Cognos" xfId="83"/>
    <cellStyle name="Calculated Column - IBM Cognos 2" xfId="84"/>
    <cellStyle name="Calculated Column - IBM Cognos 2 2" xfId="85"/>
    <cellStyle name="Calculated Column - IBM Cognos 3" xfId="86"/>
    <cellStyle name="Calculated Column - IBM Cognos 3 2" xfId="87"/>
    <cellStyle name="Calculated Column - IBM Cognos 4" xfId="88"/>
    <cellStyle name="Calculated Column Name - IBM Cognos" xfId="89"/>
    <cellStyle name="Calculated Column Name - IBM Cognos 2" xfId="90"/>
    <cellStyle name="Calculated Column Name - IBM Cognos 2 2" xfId="91"/>
    <cellStyle name="Calculated Column Name - IBM Cognos 2 2 2" xfId="92"/>
    <cellStyle name="Calculated Column Name - IBM Cognos 2 3" xfId="93"/>
    <cellStyle name="Calculated Column Name - IBM Cognos 3" xfId="94"/>
    <cellStyle name="Calculated Column Name - IBM Cognos 3 2" xfId="95"/>
    <cellStyle name="Calculated Column Name - IBM Cognos 4" xfId="96"/>
    <cellStyle name="Calculated Row - IBM Cognos" xfId="97"/>
    <cellStyle name="Calculated Row - IBM Cognos 2" xfId="98"/>
    <cellStyle name="Calculated Row - IBM Cognos 2 2" xfId="99"/>
    <cellStyle name="Calculated Row - IBM Cognos 3" xfId="100"/>
    <cellStyle name="Calculated Row - IBM Cognos 3 2" xfId="101"/>
    <cellStyle name="Calculated Row - IBM Cognos 4" xfId="102"/>
    <cellStyle name="Calculated Row Name - IBM Cognos" xfId="103"/>
    <cellStyle name="Calculated Row Name - IBM Cognos 2" xfId="104"/>
    <cellStyle name="Calculated Row Name - IBM Cognos 2 2" xfId="105"/>
    <cellStyle name="Calculated Row Name - IBM Cognos 2 2 2" xfId="106"/>
    <cellStyle name="Calculated Row Name - IBM Cognos 2 3" xfId="107"/>
    <cellStyle name="Calculated Row Name - IBM Cognos 3" xfId="108"/>
    <cellStyle name="Calculated Row Name - IBM Cognos 3 2" xfId="109"/>
    <cellStyle name="Calculated Row Name - IBM Cognos 4" xfId="110"/>
    <cellStyle name="Calculation" xfId="40" builtinId="22" customBuiltin="1"/>
    <cellStyle name="CapAdv_Box" xfId="111"/>
    <cellStyle name="Check Cell" xfId="42" builtinId="23" customBuiltin="1"/>
    <cellStyle name="Column Name - IBM Cognos" xfId="112"/>
    <cellStyle name="Column Name - IBM Cognos 2" xfId="113"/>
    <cellStyle name="Column Name - IBM Cognos 2 2" xfId="114"/>
    <cellStyle name="Column Name - IBM Cognos 2 2 2" xfId="115"/>
    <cellStyle name="Column Name - IBM Cognos 2 3" xfId="116"/>
    <cellStyle name="Column Name - IBM Cognos 3" xfId="117"/>
    <cellStyle name="Column Name - IBM Cognos 3 2" xfId="118"/>
    <cellStyle name="Column Name - IBM Cognos 4" xfId="119"/>
    <cellStyle name="Column Template - IBM Cognos" xfId="120"/>
    <cellStyle name="Column Template - IBM Cognos 2" xfId="121"/>
    <cellStyle name="Column Template - IBM Cognos 2 2" xfId="122"/>
    <cellStyle name="Column Template - IBM Cognos 3" xfId="123"/>
    <cellStyle name="Column Template - IBM Cognos 3 2" xfId="124"/>
    <cellStyle name="Column Template - IBM Cognos 4" xfId="125"/>
    <cellStyle name="Comma" xfId="573" builtinId="3"/>
    <cellStyle name="Comma 2" xfId="16"/>
    <cellStyle name="Comma 2 2" xfId="17"/>
    <cellStyle name="Comma 2 3" xfId="126"/>
    <cellStyle name="Comma 2 3 2" xfId="127"/>
    <cellStyle name="Comma 2 3 2 2" xfId="128"/>
    <cellStyle name="Comma 2 3 3" xfId="129"/>
    <cellStyle name="Comma 2 4" xfId="130"/>
    <cellStyle name="Comma 3" xfId="9"/>
    <cellStyle name="Comma 3 2" xfId="71"/>
    <cellStyle name="Comma 4" xfId="13"/>
    <cellStyle name="Comma 4 2" xfId="131"/>
    <cellStyle name="Comma 5" xfId="132"/>
    <cellStyle name="Comma 5 2" xfId="133"/>
    <cellStyle name="Comma 6" xfId="134"/>
    <cellStyle name="Comma 6 2" xfId="135"/>
    <cellStyle name="Comma 7" xfId="136"/>
    <cellStyle name="Comma 8" xfId="137"/>
    <cellStyle name="Comma 9" xfId="138"/>
    <cellStyle name="Comma0" xfId="139"/>
    <cellStyle name="Comma0 2" xfId="140"/>
    <cellStyle name="CSI" xfId="141"/>
    <cellStyle name="Curr" xfId="25"/>
    <cellStyle name="Currency" xfId="8" builtinId="4"/>
    <cellStyle name="Currency 2" xfId="18"/>
    <cellStyle name="Currency 2 2" xfId="142"/>
    <cellStyle name="Currency 3" xfId="19"/>
    <cellStyle name="Currency 3 2" xfId="143"/>
    <cellStyle name="Currency 3 2 2" xfId="144"/>
    <cellStyle name="Currency 4" xfId="30"/>
    <cellStyle name="Currency 4 2" xfId="146"/>
    <cellStyle name="Currency 4 3" xfId="145"/>
    <cellStyle name="Currency 7" xfId="147"/>
    <cellStyle name="Currency0" xfId="148"/>
    <cellStyle name="Currency0 2" xfId="149"/>
    <cellStyle name="Date" xfId="150"/>
    <cellStyle name="Date 2" xfId="151"/>
    <cellStyle name="Description" xfId="152"/>
    <cellStyle name="Differs From Base - IBM Cognos" xfId="153"/>
    <cellStyle name="Differs From Base - IBM Cognos 2" xfId="154"/>
    <cellStyle name="Differs From Base - IBM Cognos 2 2" xfId="155"/>
    <cellStyle name="Differs From Base - IBM Cognos 3" xfId="156"/>
    <cellStyle name="Differs From Base - IBM Cognos 3 2" xfId="157"/>
    <cellStyle name="Differs From Base - IBM Cognos 4" xfId="158"/>
    <cellStyle name="Explanatory Text" xfId="44" builtinId="53" customBuiltin="1"/>
    <cellStyle name="Fixed" xfId="159"/>
    <cellStyle name="Fixed 2" xfId="160"/>
    <cellStyle name="Footnote" xfId="26"/>
    <cellStyle name="Foottitle" xfId="161"/>
    <cellStyle name="FZilm Questionnaires" xfId="162"/>
    <cellStyle name="Good" xfId="35" builtinId="26" customBuiltin="1"/>
    <cellStyle name="Group Name - IBM Cognos" xfId="163"/>
    <cellStyle name="Group Name - IBM Cognos 2" xfId="164"/>
    <cellStyle name="Group Name - IBM Cognos 2 2" xfId="165"/>
    <cellStyle name="Group Name - IBM Cognos 2 2 2" xfId="166"/>
    <cellStyle name="Group Name - IBM Cognos 2 3" xfId="167"/>
    <cellStyle name="Group Name - IBM Cognos 3" xfId="168"/>
    <cellStyle name="Group Name - IBM Cognos 3 2" xfId="169"/>
    <cellStyle name="Group Name - IBM Cognos 4" xfId="170"/>
    <cellStyle name="header" xfId="17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EADING1" xfId="172"/>
    <cellStyle name="HEADING1 2" xfId="173"/>
    <cellStyle name="HEADING1 2 2" xfId="174"/>
    <cellStyle name="HEADING2" xfId="175"/>
    <cellStyle name="HEADING2 2" xfId="176"/>
    <cellStyle name="HEADING2 2 2" xfId="177"/>
    <cellStyle name="highlight years" xfId="178"/>
    <cellStyle name="highlight years 2" xfId="179"/>
    <cellStyle name="highlight years 2 2" xfId="180"/>
    <cellStyle name="highlight years 3" xfId="181"/>
    <cellStyle name="highlight years 3 2" xfId="182"/>
    <cellStyle name="highlight years 4" xfId="183"/>
    <cellStyle name="Hold Values - IBM Cognos" xfId="184"/>
    <cellStyle name="Hold Values - IBM Cognos 2" xfId="185"/>
    <cellStyle name="Hold Values - IBM Cognos 2 2" xfId="186"/>
    <cellStyle name="Hold Values - IBM Cognos 2 2 2" xfId="187"/>
    <cellStyle name="Hold Values - IBM Cognos 2 3" xfId="188"/>
    <cellStyle name="Hold Values - IBM Cognos 3" xfId="189"/>
    <cellStyle name="Hold Values - IBM Cognos 3 2" xfId="190"/>
    <cellStyle name="Hold Values - IBM Cognos 4" xfId="191"/>
    <cellStyle name="Hyperlink" xfId="1" builtinId="8"/>
    <cellStyle name="Hyperlink 2" xfId="15"/>
    <cellStyle name="Input" xfId="38" builtinId="20" customBuiltin="1"/>
    <cellStyle name="k" xfId="192"/>
    <cellStyle name="L" xfId="193"/>
    <cellStyle name="Length" xfId="194"/>
    <cellStyle name="Length 2" xfId="195"/>
    <cellStyle name="Length 2 2" xfId="196"/>
    <cellStyle name="Linked Cell" xfId="41" builtinId="24" customBuiltin="1"/>
    <cellStyle name="List Name - IBM Cognos" xfId="197"/>
    <cellStyle name="List Name - IBM Cognos 2" xfId="198"/>
    <cellStyle name="List Name - IBM Cognos 2 2" xfId="199"/>
    <cellStyle name="List Name - IBM Cognos 2 2 2" xfId="200"/>
    <cellStyle name="List Name - IBM Cognos 2 3" xfId="201"/>
    <cellStyle name="List Name - IBM Cognos 3" xfId="202"/>
    <cellStyle name="List Name - IBM Cognos 3 2" xfId="203"/>
    <cellStyle name="List Name - IBM Cognos 4" xfId="204"/>
    <cellStyle name="Locked - IBM Cognos" xfId="205"/>
    <cellStyle name="Locked - IBM Cognos 2" xfId="206"/>
    <cellStyle name="Locked - IBM Cognos 2 2" xfId="207"/>
    <cellStyle name="Locked - IBM Cognos 3" xfId="208"/>
    <cellStyle name="Locked - IBM Cognos 3 2" xfId="209"/>
    <cellStyle name="Locked - IBM Cognos 4" xfId="210"/>
    <cellStyle name="M" xfId="211"/>
    <cellStyle name="M-0" xfId="212"/>
    <cellStyle name="Main Subs" xfId="213"/>
    <cellStyle name="MainDescription" xfId="214"/>
    <cellStyle name="Measure" xfId="215"/>
    <cellStyle name="Measure - IBM Cognos" xfId="216"/>
    <cellStyle name="Measure - IBM Cognos 2" xfId="217"/>
    <cellStyle name="Measure - IBM Cognos 2 2" xfId="218"/>
    <cellStyle name="Measure - IBM Cognos 3" xfId="219"/>
    <cellStyle name="Measure - IBM Cognos 3 2" xfId="220"/>
    <cellStyle name="Measure - IBM Cognos 4" xfId="221"/>
    <cellStyle name="Measure 2" xfId="222"/>
    <cellStyle name="Measure 2 2" xfId="223"/>
    <cellStyle name="Measure Header - IBM Cognos" xfId="224"/>
    <cellStyle name="Measure Header - IBM Cognos 2" xfId="225"/>
    <cellStyle name="Measure Header - IBM Cognos 2 2" xfId="226"/>
    <cellStyle name="Measure Header - IBM Cognos 3" xfId="227"/>
    <cellStyle name="Measure Header - IBM Cognos 3 2" xfId="228"/>
    <cellStyle name="Measure Header - IBM Cognos 4" xfId="229"/>
    <cellStyle name="Measure Name - IBM Cognos" xfId="230"/>
    <cellStyle name="Measure Name - IBM Cognos 2" xfId="231"/>
    <cellStyle name="Measure Name - IBM Cognos 2 2" xfId="232"/>
    <cellStyle name="Measure Name - IBM Cognos 3" xfId="233"/>
    <cellStyle name="Measure Name - IBM Cognos 3 2" xfId="234"/>
    <cellStyle name="Measure Name - IBM Cognos 4" xfId="235"/>
    <cellStyle name="Measure Summary - IBM Cognos" xfId="236"/>
    <cellStyle name="Measure Summary - IBM Cognos 2" xfId="237"/>
    <cellStyle name="Measure Summary - IBM Cognos 2 2" xfId="238"/>
    <cellStyle name="Measure Summary - IBM Cognos 3" xfId="239"/>
    <cellStyle name="Measure Summary - IBM Cognos 3 2" xfId="240"/>
    <cellStyle name="Measure Summary - IBM Cognos 4" xfId="241"/>
    <cellStyle name="Measure Summary TM1 - IBM Cognos" xfId="242"/>
    <cellStyle name="Measure Summary TM1 - IBM Cognos 2" xfId="243"/>
    <cellStyle name="Measure Summary TM1 - IBM Cognos 2 2" xfId="244"/>
    <cellStyle name="Measure Summary TM1 - IBM Cognos 3" xfId="245"/>
    <cellStyle name="Measure Summary TM1 - IBM Cognos 3 2" xfId="246"/>
    <cellStyle name="Measure Summary TM1 - IBM Cognos 4" xfId="247"/>
    <cellStyle name="Measure Template - IBM Cognos" xfId="248"/>
    <cellStyle name="Measure Template - IBM Cognos 2" xfId="249"/>
    <cellStyle name="Measure Template - IBM Cognos 2 2" xfId="250"/>
    <cellStyle name="Measure Template - IBM Cognos 3" xfId="251"/>
    <cellStyle name="Measure Template - IBM Cognos 3 2" xfId="252"/>
    <cellStyle name="Measure Template - IBM Cognos 4" xfId="253"/>
    <cellStyle name="m-o" xfId="254"/>
    <cellStyle name="More - IBM Cognos" xfId="255"/>
    <cellStyle name="More - IBM Cognos 2" xfId="256"/>
    <cellStyle name="More - IBM Cognos 2 2" xfId="257"/>
    <cellStyle name="More - IBM Cognos 3" xfId="258"/>
    <cellStyle name="More - IBM Cognos 3 2" xfId="259"/>
    <cellStyle name="More - IBM Cognos 4" xfId="260"/>
    <cellStyle name="n" xfId="261"/>
    <cellStyle name="Neutral" xfId="37" builtinId="28" customBuiltin="1"/>
    <cellStyle name="NonState" xfId="27"/>
    <cellStyle name="Normal" xfId="0" builtinId="0"/>
    <cellStyle name="Normal - Style1" xfId="262"/>
    <cellStyle name="Normal - Style2" xfId="263"/>
    <cellStyle name="Normal - Style3" xfId="264"/>
    <cellStyle name="Normal - Style4" xfId="265"/>
    <cellStyle name="Normal - Style5" xfId="266"/>
    <cellStyle name="Normal 10" xfId="267"/>
    <cellStyle name="Normal 10 2" xfId="268"/>
    <cellStyle name="Normal 10 2 2" xfId="269"/>
    <cellStyle name="Normal 10 2 2 2" xfId="270"/>
    <cellStyle name="Normal 100" xfId="568"/>
    <cellStyle name="Normal 101" xfId="574"/>
    <cellStyle name="Normal 102" xfId="575"/>
    <cellStyle name="Normal 11" xfId="271"/>
    <cellStyle name="Normal 12" xfId="272"/>
    <cellStyle name="Normal 13" xfId="273"/>
    <cellStyle name="Normal 14" xfId="274"/>
    <cellStyle name="Normal 15" xfId="275"/>
    <cellStyle name="Normal 16" xfId="276"/>
    <cellStyle name="Normal 17" xfId="277"/>
    <cellStyle name="Normal 18" xfId="278"/>
    <cellStyle name="Normal 19" xfId="279"/>
    <cellStyle name="Normal 2" xfId="2"/>
    <cellStyle name="Normal 2 2" xfId="21"/>
    <cellStyle name="Normal 2 2 2" xfId="280"/>
    <cellStyle name="Normal 2 2 2 2" xfId="281"/>
    <cellStyle name="Normal 2 2 2 2 2" xfId="282"/>
    <cellStyle name="Normal 2 2 2 3" xfId="283"/>
    <cellStyle name="Normal 2 2 2 4" xfId="284"/>
    <cellStyle name="Normal 2 3" xfId="20"/>
    <cellStyle name="Normal 2 3 2" xfId="285"/>
    <cellStyle name="Normal 2 4" xfId="286"/>
    <cellStyle name="Normal 2_Balance Sheet" xfId="287"/>
    <cellStyle name="Normal 20" xfId="288"/>
    <cellStyle name="Normal 21" xfId="289"/>
    <cellStyle name="Normal 22" xfId="290"/>
    <cellStyle name="Normal 23" xfId="291"/>
    <cellStyle name="Normal 24" xfId="292"/>
    <cellStyle name="Normal 25" xfId="293"/>
    <cellStyle name="Normal 26" xfId="294"/>
    <cellStyle name="Normal 27" xfId="22"/>
    <cellStyle name="Normal 28" xfId="295"/>
    <cellStyle name="Normal 29" xfId="296"/>
    <cellStyle name="Normal 3" xfId="3"/>
    <cellStyle name="Normal 3 2" xfId="4"/>
    <cellStyle name="Normal 3 3" xfId="297"/>
    <cellStyle name="Normal 3 3 2" xfId="298"/>
    <cellStyle name="Normal 3 3 2 2" xfId="299"/>
    <cellStyle name="Normal 3 3 3" xfId="300"/>
    <cellStyle name="Normal 30" xfId="301"/>
    <cellStyle name="Normal 31" xfId="302"/>
    <cellStyle name="Normal 32" xfId="303"/>
    <cellStyle name="Normal 33" xfId="304"/>
    <cellStyle name="Normal 34" xfId="305"/>
    <cellStyle name="Normal 35" xfId="306"/>
    <cellStyle name="Normal 36" xfId="307"/>
    <cellStyle name="Normal 37" xfId="308"/>
    <cellStyle name="Normal 38" xfId="309"/>
    <cellStyle name="Normal 39" xfId="310"/>
    <cellStyle name="Normal 4" xfId="5"/>
    <cellStyle name="Normal 4 2" xfId="311"/>
    <cellStyle name="Normal 4 3" xfId="70"/>
    <cellStyle name="Normal 40" xfId="312"/>
    <cellStyle name="Normal 41" xfId="313"/>
    <cellStyle name="Normal 42" xfId="314"/>
    <cellStyle name="Normal 43" xfId="315"/>
    <cellStyle name="Normal 43 2" xfId="316"/>
    <cellStyle name="Normal 44" xfId="317"/>
    <cellStyle name="Normal 45" xfId="318"/>
    <cellStyle name="Normal 46" xfId="319"/>
    <cellStyle name="Normal 47" xfId="320"/>
    <cellStyle name="Normal 48" xfId="321"/>
    <cellStyle name="Normal 49" xfId="322"/>
    <cellStyle name="Normal 5" xfId="12"/>
    <cellStyle name="Normal 5 2" xfId="323"/>
    <cellStyle name="Normal 50" xfId="324"/>
    <cellStyle name="Normal 51" xfId="325"/>
    <cellStyle name="Normal 52" xfId="326"/>
    <cellStyle name="Normal 53" xfId="327"/>
    <cellStyle name="Normal 54" xfId="328"/>
    <cellStyle name="Normal 55" xfId="329"/>
    <cellStyle name="Normal 56" xfId="330"/>
    <cellStyle name="Normal 57" xfId="331"/>
    <cellStyle name="Normal 58" xfId="332"/>
    <cellStyle name="Normal 59" xfId="333"/>
    <cellStyle name="Normal 6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0" xfId="346"/>
    <cellStyle name="Normal 71" xfId="347"/>
    <cellStyle name="Normal 72" xfId="348"/>
    <cellStyle name="Normal 73" xfId="349"/>
    <cellStyle name="Normal 74" xfId="350"/>
    <cellStyle name="Normal 75" xfId="351"/>
    <cellStyle name="Normal 76" xfId="352"/>
    <cellStyle name="Normal 77" xfId="353"/>
    <cellStyle name="Normal 77 2" xfId="354"/>
    <cellStyle name="Normal 78" xfId="355"/>
    <cellStyle name="Normal 78 2" xfId="356"/>
    <cellStyle name="Normal 79" xfId="357"/>
    <cellStyle name="Normal 79 2" xfId="358"/>
    <cellStyle name="Normal 8" xfId="359"/>
    <cellStyle name="Normal 80" xfId="360"/>
    <cellStyle name="Normal 80 2" xfId="361"/>
    <cellStyle name="Normal 81" xfId="362"/>
    <cellStyle name="Normal 81 2" xfId="363"/>
    <cellStyle name="Normal 82" xfId="364"/>
    <cellStyle name="Normal 82 2" xfId="365"/>
    <cellStyle name="Normal 83" xfId="366"/>
    <cellStyle name="Normal 83 2" xfId="367"/>
    <cellStyle name="Normal 84" xfId="368"/>
    <cellStyle name="Normal 84 2" xfId="369"/>
    <cellStyle name="Normal 85" xfId="72"/>
    <cellStyle name="Normal 86" xfId="370"/>
    <cellStyle name="Normal 87" xfId="371"/>
    <cellStyle name="Normal 88" xfId="372"/>
    <cellStyle name="Normal 89" xfId="373"/>
    <cellStyle name="Normal 9" xfId="374"/>
    <cellStyle name="Normal 90" xfId="375"/>
    <cellStyle name="Normal 91" xfId="376"/>
    <cellStyle name="Normal 92" xfId="377"/>
    <cellStyle name="Normal 93" xfId="378"/>
    <cellStyle name="Normal 94" xfId="379"/>
    <cellStyle name="Normal 95" xfId="380"/>
    <cellStyle name="Normal 96" xfId="381"/>
    <cellStyle name="Normal 97" xfId="569"/>
    <cellStyle name="Normal 98" xfId="571"/>
    <cellStyle name="Normal 99" xfId="570"/>
    <cellStyle name="Note 2" xfId="382"/>
    <cellStyle name="Note 2 2" xfId="383"/>
    <cellStyle name="Note 2 2 2" xfId="384"/>
    <cellStyle name="Note 2 3" xfId="385"/>
    <cellStyle name="Note 3" xfId="572"/>
    <cellStyle name="Nr" xfId="386"/>
    <cellStyle name="Nr 2" xfId="387"/>
    <cellStyle name="Nr 2 2" xfId="388"/>
    <cellStyle name="Output" xfId="39" builtinId="21" customBuiltin="1"/>
    <cellStyle name="Pending Change - IBM Cognos" xfId="389"/>
    <cellStyle name="Pending Change - IBM Cognos 2" xfId="390"/>
    <cellStyle name="Pending Change - IBM Cognos 2 2" xfId="391"/>
    <cellStyle name="Pending Change - IBM Cognos 3" xfId="392"/>
    <cellStyle name="Pending Change - IBM Cognos 3 2" xfId="393"/>
    <cellStyle name="Pending Change - IBM Cognos 4" xfId="394"/>
    <cellStyle name="Percent" xfId="6" builtinId="5"/>
    <cellStyle name="Percent 2" xfId="7"/>
    <cellStyle name="Percent 2 2" xfId="395"/>
    <cellStyle name="Percent 3" xfId="11"/>
    <cellStyle name="Percent 3 2" xfId="23"/>
    <cellStyle name="Percent 4" xfId="14"/>
    <cellStyle name="Percent 4 2" xfId="73"/>
    <cellStyle name="Percent2" xfId="28"/>
    <cellStyle name="Percent2 2" xfId="396"/>
    <cellStyle name="Percent2 2 2" xfId="397"/>
    <cellStyle name="Percent2 2 2 2" xfId="398"/>
    <cellStyle name="Percent2 2 3" xfId="399"/>
    <cellStyle name="Percent2 3" xfId="400"/>
    <cellStyle name="Percent2 3 2" xfId="401"/>
    <cellStyle name="Percent2 4" xfId="402"/>
    <cellStyle name="Percent2 4 2" xfId="403"/>
    <cellStyle name="Percent2 5" xfId="404"/>
    <cellStyle name="PSChar" xfId="405"/>
    <cellStyle name="PSChar 2" xfId="406"/>
    <cellStyle name="PSChar 2 2" xfId="407"/>
    <cellStyle name="PSDate" xfId="408"/>
    <cellStyle name="PSDate 2" xfId="409"/>
    <cellStyle name="PSDate 2 2" xfId="410"/>
    <cellStyle name="PSDec" xfId="411"/>
    <cellStyle name="PSDec 2" xfId="412"/>
    <cellStyle name="PSDec 2 2" xfId="413"/>
    <cellStyle name="PSHeading" xfId="414"/>
    <cellStyle name="PSHeading 2" xfId="415"/>
    <cellStyle name="PSInt" xfId="416"/>
    <cellStyle name="PSInt 2" xfId="417"/>
    <cellStyle name="PSInt 2 2" xfId="418"/>
    <cellStyle name="PSSpacer" xfId="419"/>
    <cellStyle name="PSSpacer 2" xfId="420"/>
    <cellStyle name="PSSpacer 2 2" xfId="421"/>
    <cellStyle name="Rate" xfId="422"/>
    <cellStyle name="RateBold" xfId="423"/>
    <cellStyle name="Red (Hard #)" xfId="29"/>
    <cellStyle name="RISKbottomEdge" xfId="424"/>
    <cellStyle name="RISKbottomEdge 2" xfId="425"/>
    <cellStyle name="RISKbottomEdge 2 2" xfId="426"/>
    <cellStyle name="RISKbottomEdge 2 2 2" xfId="427"/>
    <cellStyle name="RISKbottomEdge 2 2 2 2" xfId="428"/>
    <cellStyle name="RISKbottomEdge 2 2 2 3" xfId="429"/>
    <cellStyle name="RISKbottomEdge 2 2 2 4" xfId="430"/>
    <cellStyle name="RISKbottomEdge 2 2 3" xfId="431"/>
    <cellStyle name="RISKbottomEdge 2 2 3 2" xfId="432"/>
    <cellStyle name="RISKbottomEdge 2 2 3 3" xfId="433"/>
    <cellStyle name="RISKbottomEdge 2 2 3 4" xfId="434"/>
    <cellStyle name="RISKbottomEdge 2 2 4" xfId="435"/>
    <cellStyle name="RISKbottomEdge 2 2 5" xfId="436"/>
    <cellStyle name="RISKbottomEdge 2 3" xfId="437"/>
    <cellStyle name="RISKbottomEdge 2 3 2" xfId="438"/>
    <cellStyle name="RISKbottomEdge 2 3 2 2" xfId="439"/>
    <cellStyle name="RISKbottomEdge 2 3 2 3" xfId="440"/>
    <cellStyle name="RISKbottomEdge 2 3 2 4" xfId="441"/>
    <cellStyle name="RISKbottomEdge 2 3 3" xfId="442"/>
    <cellStyle name="RISKbottomEdge 2 3 3 2" xfId="443"/>
    <cellStyle name="RISKbottomEdge 2 3 3 3" xfId="444"/>
    <cellStyle name="RISKbottomEdge 2 3 3 4" xfId="445"/>
    <cellStyle name="RISKbottomEdge 2 3 4" xfId="446"/>
    <cellStyle name="RISKbottomEdge 2 3 5" xfId="447"/>
    <cellStyle name="RISKbottomEdge 2 4" xfId="448"/>
    <cellStyle name="RISKbottomEdge 2 4 2" xfId="449"/>
    <cellStyle name="RISKbottomEdge 2 4 2 2" xfId="450"/>
    <cellStyle name="RISKbottomEdge 2 4 2 3" xfId="451"/>
    <cellStyle name="RISKbottomEdge 2 4 2 4" xfId="452"/>
    <cellStyle name="RISKbottomEdge 2 4 3" xfId="453"/>
    <cellStyle name="RISKbottomEdge 2 4 3 2" xfId="454"/>
    <cellStyle name="RISKbottomEdge 2 4 3 3" xfId="455"/>
    <cellStyle name="RISKbottomEdge 2 4 3 4" xfId="456"/>
    <cellStyle name="RISKbottomEdge 2 4 4" xfId="457"/>
    <cellStyle name="RISKbottomEdge 2 4 5" xfId="458"/>
    <cellStyle name="RISKbottomEdge 2 5" xfId="459"/>
    <cellStyle name="RISKbottomEdge 2 5 2" xfId="460"/>
    <cellStyle name="RISKbottomEdge 2 5 3" xfId="461"/>
    <cellStyle name="RISKbottomEdge 2 5 4" xfId="462"/>
    <cellStyle name="RISKbottomEdge 2 6" xfId="463"/>
    <cellStyle name="RISKbottomEdge 2 6 2" xfId="464"/>
    <cellStyle name="RISKbottomEdge 2 6 3" xfId="465"/>
    <cellStyle name="RISKbottomEdge 2 6 4" xfId="466"/>
    <cellStyle name="RISKbottomEdge 2 7" xfId="467"/>
    <cellStyle name="RISKbottomEdge 2 8" xfId="468"/>
    <cellStyle name="RISKbottomEdge 3" xfId="469"/>
    <cellStyle name="RISKbottomEdge 3 2" xfId="470"/>
    <cellStyle name="RISKbottomEdge 3 2 2" xfId="471"/>
    <cellStyle name="RISKbottomEdge 3 2 3" xfId="472"/>
    <cellStyle name="RISKbottomEdge 3 2 4" xfId="473"/>
    <cellStyle name="RISKbottomEdge 3 3" xfId="474"/>
    <cellStyle name="RISKbottomEdge 3 3 2" xfId="475"/>
    <cellStyle name="RISKbottomEdge 3 3 3" xfId="476"/>
    <cellStyle name="RISKbottomEdge 3 3 4" xfId="477"/>
    <cellStyle name="RISKbottomEdge 3 4" xfId="478"/>
    <cellStyle name="RISKbottomEdge 3 5" xfId="479"/>
    <cellStyle name="RISKbottomEdge 4" xfId="480"/>
    <cellStyle name="RISKbottomEdge 4 2" xfId="481"/>
    <cellStyle name="RISKbottomEdge 4 2 2" xfId="482"/>
    <cellStyle name="RISKbottomEdge 4 2 3" xfId="483"/>
    <cellStyle name="RISKbottomEdge 4 2 4" xfId="484"/>
    <cellStyle name="RISKbottomEdge 4 3" xfId="485"/>
    <cellStyle name="RISKbottomEdge 4 3 2" xfId="486"/>
    <cellStyle name="RISKbottomEdge 4 3 3" xfId="487"/>
    <cellStyle name="RISKbottomEdge 4 3 4" xfId="488"/>
    <cellStyle name="RISKbottomEdge 4 4" xfId="489"/>
    <cellStyle name="RISKbottomEdge 4 5" xfId="490"/>
    <cellStyle name="RISKbottomEdge 5" xfId="491"/>
    <cellStyle name="RISKbottomEdge 5 2" xfId="492"/>
    <cellStyle name="RISKbottomEdge 5 2 2" xfId="493"/>
    <cellStyle name="RISKbottomEdge 5 2 3" xfId="494"/>
    <cellStyle name="RISKbottomEdge 5 2 4" xfId="495"/>
    <cellStyle name="RISKbottomEdge 5 3" xfId="496"/>
    <cellStyle name="RISKbottomEdge 5 3 2" xfId="497"/>
    <cellStyle name="RISKbottomEdge 5 3 3" xfId="498"/>
    <cellStyle name="RISKbottomEdge 5 3 4" xfId="499"/>
    <cellStyle name="RISKbottomEdge 5 4" xfId="500"/>
    <cellStyle name="RISKbottomEdge 5 5" xfId="501"/>
    <cellStyle name="RISKbottomEdge 6" xfId="502"/>
    <cellStyle name="RISKbottomEdge 6 2" xfId="503"/>
    <cellStyle name="RISKbottomEdge 6 3" xfId="504"/>
    <cellStyle name="RISKbottomEdge 6 4" xfId="505"/>
    <cellStyle name="RISKbottomEdge 7" xfId="506"/>
    <cellStyle name="RISKbottomEdge 7 2" xfId="507"/>
    <cellStyle name="RISKbottomEdge 7 3" xfId="508"/>
    <cellStyle name="RISKbottomEdge 7 4" xfId="509"/>
    <cellStyle name="RISKbottomEdge 8" xfId="510"/>
    <cellStyle name="RISKbottomEdge 9" xfId="511"/>
    <cellStyle name="RISKnormLabel" xfId="512"/>
    <cellStyle name="Row Name - IBM Cognos" xfId="513"/>
    <cellStyle name="Row Name - IBM Cognos 2" xfId="514"/>
    <cellStyle name="Row Name - IBM Cognos 2 2" xfId="515"/>
    <cellStyle name="Row Name - IBM Cognos 2 2 2" xfId="516"/>
    <cellStyle name="Row Name - IBM Cognos 2 3" xfId="517"/>
    <cellStyle name="Row Name - IBM Cognos 3" xfId="518"/>
    <cellStyle name="Row Name - IBM Cognos 3 2" xfId="519"/>
    <cellStyle name="Row Name - IBM Cognos 4" xfId="520"/>
    <cellStyle name="Row Template - IBM Cognos" xfId="521"/>
    <cellStyle name="Row Template - IBM Cognos 2" xfId="522"/>
    <cellStyle name="Row Template - IBM Cognos 2 2" xfId="523"/>
    <cellStyle name="Row Template - IBM Cognos 3" xfId="524"/>
    <cellStyle name="Row Template - IBM Cognos 3 2" xfId="525"/>
    <cellStyle name="Row Template - IBM Cognos 4" xfId="526"/>
    <cellStyle name="Section Title" xfId="527"/>
    <cellStyle name="Style 1" xfId="10"/>
    <cellStyle name="Subtitle" xfId="528"/>
    <cellStyle name="Subtotal" xfId="529"/>
    <cellStyle name="sum" xfId="530"/>
    <cellStyle name="sum8" xfId="531"/>
    <cellStyle name="Summary Column Name - IBM Cognos" xfId="532"/>
    <cellStyle name="Summary Column Name - IBM Cognos 2" xfId="533"/>
    <cellStyle name="Summary Column Name - IBM Cognos 2 2" xfId="534"/>
    <cellStyle name="Summary Column Name - IBM Cognos 3" xfId="535"/>
    <cellStyle name="Summary Column Name - IBM Cognos 3 2" xfId="536"/>
    <cellStyle name="Summary Column Name - IBM Cognos 4" xfId="537"/>
    <cellStyle name="Summary Column Name TM1 - IBM Cognos" xfId="538"/>
    <cellStyle name="Summary Column Name TM1 - IBM Cognos 2" xfId="539"/>
    <cellStyle name="Summary Column Name TM1 - IBM Cognos 2 2" xfId="540"/>
    <cellStyle name="Summary Column Name TM1 - IBM Cognos 3" xfId="541"/>
    <cellStyle name="Summary Column Name TM1 - IBM Cognos 3 2" xfId="542"/>
    <cellStyle name="Summary Column Name TM1 - IBM Cognos 4" xfId="543"/>
    <cellStyle name="Summary Row Name - IBM Cognos" xfId="544"/>
    <cellStyle name="Summary Row Name - IBM Cognos 2" xfId="545"/>
    <cellStyle name="Summary Row Name - IBM Cognos 2 2" xfId="546"/>
    <cellStyle name="Summary Row Name - IBM Cognos 3" xfId="547"/>
    <cellStyle name="Summary Row Name - IBM Cognos 3 2" xfId="548"/>
    <cellStyle name="Summary Row Name - IBM Cognos 4" xfId="549"/>
    <cellStyle name="Summary Row Name TM1 - IBM Cognos" xfId="550"/>
    <cellStyle name="Summary Row Name TM1 - IBM Cognos 2" xfId="551"/>
    <cellStyle name="Summary Row Name TM1 - IBM Cognos 2 2" xfId="552"/>
    <cellStyle name="Summary Row Name TM1 - IBM Cognos 3" xfId="553"/>
    <cellStyle name="Summary Row Name TM1 - IBM Cognos 3 2" xfId="554"/>
    <cellStyle name="Summary Row Name TM1 - IBM Cognos 4" xfId="555"/>
    <cellStyle name="Summary_back" xfId="556"/>
    <cellStyle name="Title 2" xfId="567"/>
    <cellStyle name="Title Row" xfId="557"/>
    <cellStyle name="Total" xfId="45" builtinId="25" customBuiltin="1"/>
    <cellStyle name="totalbold" xfId="558"/>
    <cellStyle name="uni" xfId="559"/>
    <cellStyle name="Unit" xfId="560"/>
    <cellStyle name="Unsaved Change - IBM Cognos" xfId="561"/>
    <cellStyle name="Unsaved Change - IBM Cognos 2" xfId="562"/>
    <cellStyle name="Unsaved Change - IBM Cognos 2 2" xfId="563"/>
    <cellStyle name="Unsaved Change - IBM Cognos 3" xfId="564"/>
    <cellStyle name="Unsaved Change - IBM Cognos 3 2" xfId="565"/>
    <cellStyle name="Unsaved Change - IBM Cognos 4" xfId="566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169338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6303438" cy="1171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T8" sqref="T8"/>
    </sheetView>
  </sheetViews>
  <sheetFormatPr defaultColWidth="9.140625" defaultRowHeight="15"/>
  <cols>
    <col min="1" max="1" width="9.140625" style="5" customWidth="1"/>
    <col min="2" max="8" width="9.140625" style="5"/>
    <col min="9" max="9" width="9.7109375" style="5" bestFit="1" customWidth="1"/>
    <col min="10" max="10" width="9.140625" style="5"/>
    <col min="11" max="11" width="9.140625" style="5" customWidth="1"/>
    <col min="12" max="12" width="0.85546875" style="5" customWidth="1"/>
    <col min="13" max="14" width="9.140625" style="5" hidden="1" customWidth="1"/>
    <col min="15" max="15" width="2.5703125" style="5" hidden="1" customWidth="1"/>
    <col min="16" max="16384" width="9.140625" style="5"/>
  </cols>
  <sheetData>
    <row r="1" spans="1:15" ht="92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38" customFormat="1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s="38" customFormat="1" ht="15" customHeight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s="38" customFormat="1" ht="15" customHeight="1">
      <c r="A5" s="88"/>
      <c r="B5" s="103" t="s">
        <v>118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38" customFormat="1" ht="15" customHeight="1">
      <c r="A6" s="88"/>
      <c r="B6" s="103" t="s">
        <v>115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38" customFormat="1" ht="15" customHeight="1">
      <c r="A7" s="89"/>
      <c r="B7" s="104" t="s">
        <v>121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s="38" customFormat="1" ht="15" customHeight="1">
      <c r="A8" s="89"/>
      <c r="B8" s="104" t="s">
        <v>119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38" customFormat="1" ht="15" customHeight="1">
      <c r="A9" s="89"/>
      <c r="B9" s="104" t="s">
        <v>124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s="38" customFormat="1" ht="15" customHeight="1">
      <c r="A10" s="101" t="s">
        <v>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s="38" customFormat="1" ht="15" customHeight="1">
      <c r="A11" s="88"/>
      <c r="B11" s="103" t="s">
        <v>127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5" s="38" customFormat="1" ht="15" customHeight="1">
      <c r="A12" s="88"/>
      <c r="B12" s="103" t="s">
        <v>138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s="38" customFormat="1" ht="15" customHeight="1">
      <c r="A13" s="88"/>
      <c r="B13" s="95" t="s">
        <v>139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1:15" s="38" customFormat="1" ht="15" customHeight="1">
      <c r="A14" s="88"/>
      <c r="B14" s="95" t="s">
        <v>141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s="38" customFormat="1" ht="15" customHeight="1">
      <c r="A15" s="102" t="s">
        <v>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s="38" customFormat="1" ht="15" customHeight="1">
      <c r="A16" s="89"/>
      <c r="B16" s="96" t="s">
        <v>72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0"/>
      <c r="N16" s="90"/>
      <c r="O16" s="90"/>
    </row>
    <row r="17" spans="1:15" s="38" customFormat="1" ht="15" customHeight="1">
      <c r="A17" s="89"/>
      <c r="B17" s="96" t="s">
        <v>148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0"/>
      <c r="N17" s="90"/>
      <c r="O17" s="90"/>
    </row>
    <row r="18" spans="1:15" ht="15" customHeight="1">
      <c r="A18" s="89"/>
      <c r="B18" s="96" t="s">
        <v>149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0"/>
      <c r="N18" s="90"/>
      <c r="O18" s="90"/>
    </row>
    <row r="19" spans="1:15">
      <c r="A19" s="98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>
      <c r="I21" s="56"/>
    </row>
  </sheetData>
  <mergeCells count="18">
    <mergeCell ref="A1:O1"/>
    <mergeCell ref="A19:O20"/>
    <mergeCell ref="A2:O3"/>
    <mergeCell ref="A4:O4"/>
    <mergeCell ref="A10:O10"/>
    <mergeCell ref="A15:O15"/>
    <mergeCell ref="B5:O5"/>
    <mergeCell ref="B6:O6"/>
    <mergeCell ref="B7:O7"/>
    <mergeCell ref="B8:O8"/>
    <mergeCell ref="B9:O9"/>
    <mergeCell ref="B11:O11"/>
    <mergeCell ref="B12:O12"/>
    <mergeCell ref="B13:O13"/>
    <mergeCell ref="B16:L16"/>
    <mergeCell ref="B17:L17"/>
    <mergeCell ref="B18:L18"/>
    <mergeCell ref="B14:O14"/>
  </mergeCells>
  <hyperlinks>
    <hyperlink ref="B5" location="'12.1.1'!A1" display="12.1.1 Revenues by source, Universitywide"/>
    <hyperlink ref="B6" location="'12.1.2'!A1" display="12.1.2 Revenues by source, UC campuses"/>
    <hyperlink ref="B7" location="'12.2.1'!A1" display="12.2.1 Current giving by purpose"/>
    <hyperlink ref="B8" location="'12.2.2'!A1" display="12.2.2 Total giving by type"/>
    <hyperlink ref="B9" location="'12.3.1'!A1" display="12.3.1 UC share of state budget"/>
    <hyperlink ref="B11" location="'12.4.1'!A1" display="12.4.1 Expenditures by function and type, Universitywide"/>
    <hyperlink ref="B12" location="'12.4.2'!A1" display="12.4.2 Expenditures by function, UC campuses"/>
    <hyperlink ref="B5:O5" location="'12.1.1'!A1" display="12.1.1 Revenues by source, Universitywide, 2000–01 to 2017–18"/>
    <hyperlink ref="B6:O6" location="'12.1.2'!A1" display="12.1.2 Per-student average inflation-adjusted core revenues, Universitywide, 2000-01 to 2017-18"/>
    <hyperlink ref="B7:O7" location="'12.1.3'!A1" display="12.1.3 Current giving by purpose, Universitywide, 2000–01 to 2016–17"/>
    <hyperlink ref="B8:O8" location="'12.1.4'!A1" display="12.1.4 Expenditures by function and type, Universitywide, 2000–01 to 2016–17"/>
    <hyperlink ref="B9:O9" location="'12.1.5'!A1" display="12.1.5 Average general campus core fund expenditures for instruction per student, 1990–91 to 2016–17"/>
    <hyperlink ref="B11:O11" location="'12.2.1'!A1" display="12.2.1 Sources of capital project funding by year of approval, Universitywide, 2007–08 to 2016–17"/>
    <hyperlink ref="B12:O12" location="'12.2.2'!A1" display="12.2.2 Sources of capital spending detail, Universitywide, Project budgets approved in 2016–17"/>
    <hyperlink ref="B13" location="'12.2.3'!A1" display="12.2.3 Types of capital projects, based on budgets approved by year, Universitywide, 2011–12 to 2016–17"/>
    <hyperlink ref="B14" location="'12.2.4'!A1" display="12.2.4 Assignable square footage (ASF), Universitywide, 2007–2017"/>
    <hyperlink ref="B16:L16" location="'12.3.1'!A1" display="12.3.1 Greenhouse gas emissions compared to climate goals, Universitywide, 2009-2025"/>
    <hyperlink ref="B17:L17" location="'12.3.2'!A1" display="12.3.2 Cost avoidance from energy efficiency projects, Universitywide, 2005–2020"/>
    <hyperlink ref="B18:L18" location="'12.3.3'!A1" display="12.3.3 LEED® certifications, Universitywide, 2002–2021 (cumulative)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9" sqref="D9"/>
    </sheetView>
  </sheetViews>
  <sheetFormatPr defaultRowHeight="15"/>
  <cols>
    <col min="1" max="1" width="22.28515625" customWidth="1"/>
    <col min="2" max="3" width="23.7109375" customWidth="1"/>
  </cols>
  <sheetData>
    <row r="1" spans="1:3">
      <c r="A1" s="40" t="s">
        <v>141</v>
      </c>
      <c r="B1" s="29"/>
      <c r="C1" s="29"/>
    </row>
    <row r="2" spans="1:3">
      <c r="A2" s="29"/>
      <c r="B2" s="29"/>
      <c r="C2" s="29"/>
    </row>
    <row r="3" spans="1:3" ht="21.6" customHeight="1">
      <c r="A3" s="59"/>
      <c r="B3" s="60" t="s">
        <v>111</v>
      </c>
      <c r="C3" s="60" t="s">
        <v>140</v>
      </c>
    </row>
    <row r="4" spans="1:3">
      <c r="A4" s="57" t="s">
        <v>61</v>
      </c>
      <c r="B4" s="61">
        <v>16527916</v>
      </c>
      <c r="C4" s="61">
        <v>1905412</v>
      </c>
    </row>
    <row r="5" spans="1:3">
      <c r="A5" s="57" t="s">
        <v>62</v>
      </c>
      <c r="B5" s="61">
        <v>17887270</v>
      </c>
      <c r="C5" s="61">
        <v>3792977</v>
      </c>
    </row>
    <row r="6" spans="1:3">
      <c r="A6" s="57" t="s">
        <v>63</v>
      </c>
      <c r="B6" s="61">
        <v>17055485</v>
      </c>
      <c r="C6" s="61">
        <v>4688068</v>
      </c>
    </row>
    <row r="7" spans="1:3">
      <c r="A7" s="57" t="s">
        <v>64</v>
      </c>
      <c r="B7" s="61">
        <v>4527013</v>
      </c>
      <c r="C7" s="61">
        <v>362932</v>
      </c>
    </row>
    <row r="8" spans="1:3">
      <c r="A8" s="57" t="s">
        <v>65</v>
      </c>
      <c r="B8" s="61">
        <v>3746599</v>
      </c>
      <c r="C8" s="61">
        <v>43409</v>
      </c>
    </row>
    <row r="9" spans="1:3">
      <c r="A9" s="57" t="s">
        <v>66</v>
      </c>
      <c r="B9" s="61">
        <v>3812464</v>
      </c>
      <c r="C9" s="61">
        <v>-96442</v>
      </c>
    </row>
    <row r="10" spans="1:3">
      <c r="A10" s="57" t="s">
        <v>67</v>
      </c>
      <c r="B10" s="61">
        <v>4271358</v>
      </c>
      <c r="C10" s="61">
        <v>696011</v>
      </c>
    </row>
    <row r="11" spans="1:3">
      <c r="A11" s="57" t="s">
        <v>68</v>
      </c>
      <c r="B11" s="61">
        <v>3907189</v>
      </c>
      <c r="C11" s="61">
        <v>1669510</v>
      </c>
    </row>
    <row r="12" spans="1:3">
      <c r="A12" s="58"/>
      <c r="B12" s="62"/>
      <c r="C12" s="62"/>
    </row>
    <row r="13" spans="1:3">
      <c r="A13" s="5" t="s">
        <v>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/>
  <cols>
    <col min="1" max="1" width="10.28515625" customWidth="1"/>
    <col min="2" max="5" width="18.42578125" customWidth="1"/>
  </cols>
  <sheetData>
    <row r="1" spans="1:5">
      <c r="A1" s="40" t="s">
        <v>72</v>
      </c>
      <c r="B1" s="29"/>
      <c r="C1" s="29"/>
      <c r="D1" s="29"/>
    </row>
    <row r="2" spans="1:5" ht="18">
      <c r="A2" s="63" t="s">
        <v>74</v>
      </c>
      <c r="B2" s="29"/>
      <c r="C2" s="29"/>
      <c r="D2" s="29"/>
    </row>
    <row r="3" spans="1:5">
      <c r="A3" s="29"/>
      <c r="B3" s="29"/>
      <c r="C3" s="29"/>
      <c r="D3" s="29"/>
    </row>
    <row r="4" spans="1:5" ht="30">
      <c r="A4" t="s">
        <v>73</v>
      </c>
      <c r="B4" s="72" t="s">
        <v>142</v>
      </c>
      <c r="C4" s="72" t="s">
        <v>143</v>
      </c>
      <c r="D4" s="72" t="s">
        <v>144</v>
      </c>
      <c r="E4" s="72" t="s">
        <v>145</v>
      </c>
    </row>
    <row r="5" spans="1:5">
      <c r="A5">
        <v>2009</v>
      </c>
      <c r="B5" s="61">
        <v>954852</v>
      </c>
      <c r="C5" s="61">
        <v>365437</v>
      </c>
      <c r="D5" s="61">
        <v>449441</v>
      </c>
      <c r="E5" s="61">
        <v>0</v>
      </c>
    </row>
    <row r="6" spans="1:5">
      <c r="A6">
        <v>2010</v>
      </c>
      <c r="B6" s="61">
        <v>965640</v>
      </c>
      <c r="C6" s="61">
        <v>313893</v>
      </c>
      <c r="D6" s="61">
        <v>413472</v>
      </c>
      <c r="E6" s="61">
        <v>0</v>
      </c>
    </row>
    <row r="7" spans="1:5">
      <c r="A7">
        <v>2011</v>
      </c>
      <c r="B7" s="61">
        <v>949596</v>
      </c>
      <c r="C7" s="61">
        <v>333325</v>
      </c>
      <c r="D7" s="61">
        <v>417967</v>
      </c>
      <c r="E7" s="61">
        <v>0</v>
      </c>
    </row>
    <row r="8" spans="1:5">
      <c r="A8">
        <v>2012</v>
      </c>
      <c r="B8" s="61">
        <v>959821</v>
      </c>
      <c r="C8" s="61">
        <v>325576</v>
      </c>
      <c r="D8" s="61">
        <v>439269</v>
      </c>
      <c r="E8" s="61">
        <v>0</v>
      </c>
    </row>
    <row r="9" spans="1:5">
      <c r="A9">
        <v>2013</v>
      </c>
      <c r="B9" s="61">
        <v>851376</v>
      </c>
      <c r="C9" s="61">
        <v>338751</v>
      </c>
      <c r="D9" s="61">
        <v>456072</v>
      </c>
      <c r="E9" s="61">
        <v>48290</v>
      </c>
    </row>
    <row r="10" spans="1:5">
      <c r="A10">
        <v>2014</v>
      </c>
      <c r="B10" s="61">
        <v>785312</v>
      </c>
      <c r="C10" s="61">
        <v>335428</v>
      </c>
      <c r="D10" s="61">
        <v>462722</v>
      </c>
      <c r="E10" s="61">
        <v>106919</v>
      </c>
    </row>
    <row r="11" spans="1:5">
      <c r="A11">
        <v>2015</v>
      </c>
      <c r="B11" s="61">
        <v>806264</v>
      </c>
      <c r="C11" s="61">
        <v>314945</v>
      </c>
      <c r="D11" s="61">
        <v>466945</v>
      </c>
      <c r="E11" s="61">
        <v>107011</v>
      </c>
    </row>
    <row r="12" spans="1:5">
      <c r="A12">
        <v>2016</v>
      </c>
      <c r="B12" s="61">
        <v>844406</v>
      </c>
      <c r="C12" s="61">
        <v>255118</v>
      </c>
      <c r="D12" s="61">
        <v>483192</v>
      </c>
      <c r="E12" s="61">
        <v>92144</v>
      </c>
    </row>
    <row r="13" spans="1:5">
      <c r="A13">
        <v>2017</v>
      </c>
      <c r="B13" s="61">
        <v>839328</v>
      </c>
      <c r="C13" s="61">
        <v>216398</v>
      </c>
      <c r="D13" s="61">
        <v>487268</v>
      </c>
      <c r="E13" s="61">
        <v>107247</v>
      </c>
    </row>
    <row r="14" spans="1:5">
      <c r="A14">
        <v>2018</v>
      </c>
      <c r="B14" s="61">
        <v>813476</v>
      </c>
      <c r="C14" s="61">
        <v>181146</v>
      </c>
      <c r="D14" s="61">
        <v>454298</v>
      </c>
      <c r="E14" s="61">
        <v>130852</v>
      </c>
    </row>
    <row r="15" spans="1:5">
      <c r="A15">
        <v>2019</v>
      </c>
      <c r="B15" s="61">
        <v>848464</v>
      </c>
      <c r="C15" s="61">
        <v>144018</v>
      </c>
      <c r="D15" s="61">
        <v>444569</v>
      </c>
      <c r="E15" s="61">
        <v>119216</v>
      </c>
    </row>
    <row r="16" spans="1:5">
      <c r="A16">
        <v>2020</v>
      </c>
      <c r="B16" s="61">
        <v>793142</v>
      </c>
      <c r="C16" s="61">
        <v>96713</v>
      </c>
      <c r="D16" s="61">
        <v>197720</v>
      </c>
      <c r="E16" s="61">
        <v>100119</v>
      </c>
    </row>
    <row r="17" spans="1:4">
      <c r="B17" s="61"/>
      <c r="C17" s="61"/>
      <c r="D17" s="61"/>
    </row>
    <row r="18" spans="1:4">
      <c r="A18" t="s">
        <v>146</v>
      </c>
      <c r="B18" s="61"/>
      <c r="C18" s="61"/>
      <c r="D18" s="61"/>
    </row>
    <row r="19" spans="1:4">
      <c r="B19" s="61"/>
      <c r="C19" s="61"/>
      <c r="D19" s="61"/>
    </row>
    <row r="20" spans="1:4">
      <c r="B20" s="61"/>
      <c r="C20" s="61"/>
      <c r="D20" s="61"/>
    </row>
    <row r="21" spans="1:4">
      <c r="B21" s="61"/>
      <c r="C21" s="61"/>
      <c r="D21" s="6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/>
  <cols>
    <col min="1" max="1" width="10.28515625" style="5" customWidth="1"/>
    <col min="2" max="3" width="23.7109375" style="5" customWidth="1"/>
    <col min="4" max="16384" width="9.140625" style="5"/>
  </cols>
  <sheetData>
    <row r="1" spans="1:3">
      <c r="A1" s="24" t="s">
        <v>148</v>
      </c>
    </row>
    <row r="2" spans="1:3" ht="15.75" thickBot="1"/>
    <row r="3" spans="1:3" ht="30.75" thickBot="1">
      <c r="A3" s="91"/>
      <c r="B3" s="92" t="s">
        <v>112</v>
      </c>
      <c r="C3" s="92" t="s">
        <v>147</v>
      </c>
    </row>
    <row r="4" spans="1:3" ht="15.75" thickBot="1">
      <c r="A4" s="93">
        <v>2005</v>
      </c>
      <c r="B4" s="94">
        <v>1944115.2</v>
      </c>
      <c r="C4" s="94">
        <v>1944115.2</v>
      </c>
    </row>
    <row r="5" spans="1:3" ht="15.75" thickBot="1">
      <c r="A5" s="93">
        <v>2006</v>
      </c>
      <c r="B5" s="94">
        <v>1950597.6</v>
      </c>
      <c r="C5" s="94">
        <v>3894712.8</v>
      </c>
    </row>
    <row r="6" spans="1:3" ht="15.75" thickBot="1">
      <c r="A6" s="93">
        <v>2007</v>
      </c>
      <c r="B6" s="94">
        <v>3360746.3</v>
      </c>
      <c r="C6" s="94">
        <v>7255459.0999999996</v>
      </c>
    </row>
    <row r="7" spans="1:3" ht="15.75" thickBot="1">
      <c r="A7" s="93">
        <v>2008</v>
      </c>
      <c r="B7" s="94">
        <v>9710961.5999999996</v>
      </c>
      <c r="C7" s="94">
        <v>16966420.699999999</v>
      </c>
    </row>
    <row r="8" spans="1:3" ht="15.75" thickBot="1">
      <c r="A8" s="93">
        <v>2009</v>
      </c>
      <c r="B8" s="94">
        <v>12407567.82</v>
      </c>
      <c r="C8" s="94">
        <v>29373988.52</v>
      </c>
    </row>
    <row r="9" spans="1:3" ht="15.75" thickBot="1">
      <c r="A9" s="93">
        <v>2010</v>
      </c>
      <c r="B9" s="94">
        <v>14602729.1</v>
      </c>
      <c r="C9" s="94">
        <v>43976717.619999997</v>
      </c>
    </row>
    <row r="10" spans="1:3" ht="15.75" thickBot="1">
      <c r="A10" s="93">
        <v>2011</v>
      </c>
      <c r="B10" s="94">
        <v>17410538.690000001</v>
      </c>
      <c r="C10" s="94">
        <v>61387256.310000002</v>
      </c>
    </row>
    <row r="11" spans="1:3" ht="15.75" thickBot="1">
      <c r="A11" s="93">
        <v>2012</v>
      </c>
      <c r="B11" s="94">
        <v>23421912.559999999</v>
      </c>
      <c r="C11" s="94">
        <v>84809168.870000005</v>
      </c>
    </row>
    <row r="12" spans="1:3" ht="15.75" thickBot="1">
      <c r="A12" s="93">
        <v>2013</v>
      </c>
      <c r="B12" s="94">
        <v>25480438.59</v>
      </c>
      <c r="C12" s="94">
        <v>110289607.45</v>
      </c>
    </row>
    <row r="13" spans="1:3" ht="15.75" thickBot="1">
      <c r="A13" s="93">
        <v>2014</v>
      </c>
      <c r="B13" s="94">
        <v>27509262.579999998</v>
      </c>
      <c r="C13" s="94">
        <v>137798870.03999999</v>
      </c>
    </row>
    <row r="14" spans="1:3" ht="15.75" thickBot="1">
      <c r="A14" s="93">
        <v>2015</v>
      </c>
      <c r="B14" s="94">
        <v>27901653.289999999</v>
      </c>
      <c r="C14" s="94">
        <v>165700523.33000001</v>
      </c>
    </row>
    <row r="15" spans="1:3" ht="15.75" thickBot="1">
      <c r="A15" s="93">
        <v>2016</v>
      </c>
      <c r="B15" s="94">
        <v>28351029.039999999</v>
      </c>
      <c r="C15" s="94">
        <v>194051552.36000001</v>
      </c>
    </row>
    <row r="16" spans="1:3" ht="15.75" thickBot="1">
      <c r="A16" s="93">
        <v>2017</v>
      </c>
      <c r="B16" s="94">
        <v>29982894.940000001</v>
      </c>
      <c r="C16" s="94">
        <v>224034447.30000001</v>
      </c>
    </row>
    <row r="17" spans="1:3" ht="15.75" thickBot="1">
      <c r="A17" s="93">
        <v>2018</v>
      </c>
      <c r="B17" s="94">
        <v>30155673.199999999</v>
      </c>
      <c r="C17" s="94">
        <v>254190120.5</v>
      </c>
    </row>
    <row r="18" spans="1:3" ht="15.75" thickBot="1">
      <c r="A18" s="93">
        <v>2019</v>
      </c>
      <c r="B18" s="94">
        <v>31004788.960000001</v>
      </c>
      <c r="C18" s="94">
        <v>285194909.47000003</v>
      </c>
    </row>
    <row r="19" spans="1:3" ht="15.75" thickBot="1">
      <c r="A19" s="93">
        <v>2020</v>
      </c>
      <c r="B19" s="94">
        <v>29818780.59</v>
      </c>
      <c r="C19" s="94">
        <v>315013690.05000001</v>
      </c>
    </row>
    <row r="20" spans="1:3" ht="15.75" thickBot="1">
      <c r="A20" s="93">
        <v>2021</v>
      </c>
      <c r="B20" s="94">
        <v>31974332.890000001</v>
      </c>
      <c r="C20" s="94">
        <v>346988022.94</v>
      </c>
    </row>
    <row r="22" spans="1:3">
      <c r="A22" t="s">
        <v>146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G17" sqref="G17"/>
    </sheetView>
  </sheetViews>
  <sheetFormatPr defaultRowHeight="15"/>
  <cols>
    <col min="1" max="1" width="10.28515625" style="5" customWidth="1"/>
    <col min="2" max="19" width="8.28515625" style="5" customWidth="1"/>
    <col min="20" max="16384" width="9.140625" style="5"/>
  </cols>
  <sheetData>
    <row r="1" spans="1:19">
      <c r="A1" s="24" t="s">
        <v>149</v>
      </c>
    </row>
    <row r="3" spans="1:19">
      <c r="B3" s="5">
        <v>2002</v>
      </c>
      <c r="C3" s="5">
        <v>2005</v>
      </c>
      <c r="D3" s="5">
        <v>2006</v>
      </c>
      <c r="E3" s="5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  <c r="N3" s="5">
        <v>2016</v>
      </c>
      <c r="O3" s="5">
        <v>2017</v>
      </c>
      <c r="P3" s="5">
        <v>2018</v>
      </c>
      <c r="Q3" s="5">
        <v>2019</v>
      </c>
      <c r="R3" s="5">
        <v>2020</v>
      </c>
      <c r="S3" s="5">
        <v>2021</v>
      </c>
    </row>
    <row r="4" spans="1:19">
      <c r="A4" s="5" t="s">
        <v>75</v>
      </c>
      <c r="B4" s="5">
        <v>0</v>
      </c>
      <c r="C4" s="5">
        <v>1</v>
      </c>
      <c r="D4" s="5">
        <v>2</v>
      </c>
      <c r="E4" s="5">
        <v>2</v>
      </c>
      <c r="F4" s="5">
        <v>2</v>
      </c>
      <c r="G4" s="5">
        <v>5</v>
      </c>
      <c r="H4" s="5">
        <v>7</v>
      </c>
      <c r="I4" s="5">
        <v>8</v>
      </c>
      <c r="J4" s="5">
        <v>9</v>
      </c>
      <c r="K4" s="5">
        <v>9</v>
      </c>
      <c r="L4" s="5">
        <v>9</v>
      </c>
      <c r="M4" s="5">
        <v>12</v>
      </c>
      <c r="N4" s="5">
        <v>15</v>
      </c>
      <c r="O4" s="5">
        <v>15</v>
      </c>
      <c r="P4" s="5">
        <v>17</v>
      </c>
      <c r="Q4" s="5">
        <v>17</v>
      </c>
      <c r="R4" s="5">
        <v>17</v>
      </c>
      <c r="S4" s="5">
        <v>19</v>
      </c>
    </row>
    <row r="5" spans="1:19">
      <c r="A5" s="5" t="s">
        <v>76</v>
      </c>
      <c r="B5" s="5">
        <v>0</v>
      </c>
      <c r="C5" s="5">
        <v>1</v>
      </c>
      <c r="D5" s="5">
        <v>2</v>
      </c>
      <c r="E5" s="5">
        <v>3</v>
      </c>
      <c r="F5" s="5">
        <v>6</v>
      </c>
      <c r="G5" s="5">
        <v>12</v>
      </c>
      <c r="H5" s="5">
        <v>18</v>
      </c>
      <c r="I5" s="5">
        <v>32</v>
      </c>
      <c r="J5" s="5">
        <v>35</v>
      </c>
      <c r="K5" s="5">
        <v>39</v>
      </c>
      <c r="L5" s="5">
        <v>48</v>
      </c>
      <c r="M5" s="5">
        <v>53</v>
      </c>
      <c r="N5" s="5">
        <v>61</v>
      </c>
      <c r="O5" s="5">
        <v>67</v>
      </c>
      <c r="P5" s="5">
        <v>69</v>
      </c>
      <c r="Q5" s="5">
        <v>72</v>
      </c>
      <c r="R5" s="5">
        <v>74</v>
      </c>
      <c r="S5" s="5">
        <v>77</v>
      </c>
    </row>
    <row r="6" spans="1:19">
      <c r="A6" s="5" t="s">
        <v>77</v>
      </c>
      <c r="B6" s="5">
        <v>0</v>
      </c>
      <c r="C6" s="5">
        <v>0</v>
      </c>
      <c r="D6" s="5">
        <v>0</v>
      </c>
      <c r="E6" s="5">
        <v>5</v>
      </c>
      <c r="F6" s="5">
        <v>7</v>
      </c>
      <c r="G6" s="5">
        <v>15</v>
      </c>
      <c r="H6" s="5">
        <v>20</v>
      </c>
      <c r="I6" s="5">
        <v>39</v>
      </c>
      <c r="J6" s="5">
        <v>63</v>
      </c>
      <c r="K6" s="5">
        <v>71</v>
      </c>
      <c r="L6" s="5">
        <v>110</v>
      </c>
      <c r="M6" s="5">
        <v>126</v>
      </c>
      <c r="N6" s="5">
        <v>136</v>
      </c>
      <c r="O6" s="5">
        <v>151</v>
      </c>
      <c r="P6" s="5">
        <v>165</v>
      </c>
      <c r="Q6" s="5">
        <v>174</v>
      </c>
      <c r="R6" s="5">
        <v>189</v>
      </c>
      <c r="S6" s="5">
        <v>198</v>
      </c>
    </row>
    <row r="7" spans="1:19">
      <c r="A7" s="5" t="s">
        <v>78</v>
      </c>
      <c r="B7" s="5">
        <v>1</v>
      </c>
      <c r="C7" s="5">
        <v>1</v>
      </c>
      <c r="D7" s="5">
        <v>1</v>
      </c>
      <c r="E7" s="5">
        <v>2</v>
      </c>
      <c r="F7" s="5">
        <v>2</v>
      </c>
      <c r="G7" s="5">
        <v>3</v>
      </c>
      <c r="H7" s="5">
        <v>4</v>
      </c>
      <c r="I7" s="5">
        <v>8</v>
      </c>
      <c r="J7" s="5">
        <v>13</v>
      </c>
      <c r="K7" s="5">
        <v>26</v>
      </c>
      <c r="L7" s="5">
        <v>31</v>
      </c>
      <c r="M7" s="5">
        <v>43</v>
      </c>
      <c r="N7" s="5">
        <v>53</v>
      </c>
      <c r="O7" s="5">
        <v>62</v>
      </c>
      <c r="P7" s="5">
        <v>70</v>
      </c>
      <c r="Q7" s="5">
        <v>76</v>
      </c>
      <c r="R7" s="5">
        <v>88</v>
      </c>
      <c r="S7" s="5">
        <v>90</v>
      </c>
    </row>
    <row r="9" spans="1:19">
      <c r="A9" t="s">
        <v>146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7" workbookViewId="0">
      <selection activeCell="A28" sqref="A28"/>
    </sheetView>
  </sheetViews>
  <sheetFormatPr defaultColWidth="9.140625" defaultRowHeight="15"/>
  <cols>
    <col min="1" max="1" width="28" style="5" bestFit="1" customWidth="1"/>
    <col min="2" max="11" width="15.42578125" style="5" customWidth="1"/>
    <col min="12" max="16384" width="9.140625" style="5"/>
  </cols>
  <sheetData>
    <row r="1" spans="1:11">
      <c r="A1" s="6" t="s">
        <v>118</v>
      </c>
      <c r="B1" s="7"/>
    </row>
    <row r="3" spans="1:11" ht="15" customHeight="1">
      <c r="A3" t="s">
        <v>79</v>
      </c>
      <c r="B3"/>
      <c r="C3"/>
      <c r="D3"/>
      <c r="E3"/>
      <c r="F3"/>
      <c r="G3"/>
      <c r="H3"/>
      <c r="I3"/>
      <c r="J3"/>
      <c r="K3"/>
    </row>
    <row r="4" spans="1:11" ht="45">
      <c r="A4" t="s">
        <v>73</v>
      </c>
      <c r="B4" s="64" t="s">
        <v>80</v>
      </c>
      <c r="C4" s="64" t="s">
        <v>81</v>
      </c>
      <c r="D4" s="64" t="s">
        <v>82</v>
      </c>
      <c r="E4" s="64" t="s">
        <v>83</v>
      </c>
      <c r="F4" s="64" t="s">
        <v>23</v>
      </c>
      <c r="G4" s="64" t="s">
        <v>84</v>
      </c>
      <c r="H4" s="64" t="s">
        <v>85</v>
      </c>
      <c r="I4" s="64" t="s">
        <v>86</v>
      </c>
      <c r="J4" s="64" t="s">
        <v>29</v>
      </c>
      <c r="K4" s="64" t="s">
        <v>25</v>
      </c>
    </row>
    <row r="5" spans="1:11">
      <c r="A5" t="s">
        <v>87</v>
      </c>
      <c r="B5">
        <v>1.02</v>
      </c>
      <c r="C5">
        <v>1.27</v>
      </c>
      <c r="D5">
        <v>4.7300000000000004</v>
      </c>
      <c r="E5">
        <v>4.6500000000000004</v>
      </c>
      <c r="F5">
        <v>0.47</v>
      </c>
      <c r="G5">
        <v>0.86</v>
      </c>
      <c r="H5">
        <v>4.84</v>
      </c>
      <c r="I5">
        <v>0.17</v>
      </c>
      <c r="J5">
        <v>1.63</v>
      </c>
      <c r="K5">
        <v>19.940000000000001</v>
      </c>
    </row>
    <row r="6" spans="1:11">
      <c r="A6" t="s">
        <v>88</v>
      </c>
      <c r="B6">
        <v>1.08</v>
      </c>
      <c r="C6">
        <v>1.34</v>
      </c>
      <c r="D6">
        <v>5.0599999999999996</v>
      </c>
      <c r="E6">
        <v>4.84</v>
      </c>
      <c r="F6">
        <v>0.53</v>
      </c>
      <c r="G6">
        <v>0.56999999999999995</v>
      </c>
      <c r="H6">
        <v>4.83</v>
      </c>
      <c r="I6">
        <v>0.16</v>
      </c>
      <c r="J6">
        <v>1.6</v>
      </c>
      <c r="K6">
        <v>20.110000000000003</v>
      </c>
    </row>
    <row r="7" spans="1:11">
      <c r="A7" t="s">
        <v>89</v>
      </c>
      <c r="B7">
        <v>1.1499999999999999</v>
      </c>
      <c r="C7">
        <v>1.44</v>
      </c>
      <c r="D7">
        <v>5.44</v>
      </c>
      <c r="E7">
        <v>5.25</v>
      </c>
      <c r="F7">
        <v>0.5</v>
      </c>
      <c r="G7">
        <v>0.75</v>
      </c>
      <c r="H7">
        <v>4.51</v>
      </c>
      <c r="I7">
        <v>0.14000000000000001</v>
      </c>
      <c r="J7">
        <v>1.69</v>
      </c>
      <c r="K7">
        <v>20.900000000000002</v>
      </c>
    </row>
    <row r="8" spans="1:11">
      <c r="A8" t="s">
        <v>90</v>
      </c>
      <c r="B8">
        <v>1.17</v>
      </c>
      <c r="C8">
        <v>1.49</v>
      </c>
      <c r="D8">
        <v>5.74</v>
      </c>
      <c r="E8">
        <v>5.52</v>
      </c>
      <c r="F8">
        <v>0.52</v>
      </c>
      <c r="G8">
        <v>0.82</v>
      </c>
      <c r="H8">
        <v>3.96</v>
      </c>
      <c r="I8">
        <v>0.17</v>
      </c>
      <c r="J8">
        <v>2.0699999999999998</v>
      </c>
      <c r="K8">
        <v>21.410000000000004</v>
      </c>
    </row>
    <row r="9" spans="1:11">
      <c r="A9" t="s">
        <v>91</v>
      </c>
      <c r="B9">
        <v>1.23</v>
      </c>
      <c r="C9">
        <v>1.55</v>
      </c>
      <c r="D9">
        <v>5.8</v>
      </c>
      <c r="E9">
        <v>5.78</v>
      </c>
      <c r="F9">
        <v>0.55000000000000004</v>
      </c>
      <c r="G9">
        <v>0.78</v>
      </c>
      <c r="H9">
        <v>3.59</v>
      </c>
      <c r="I9">
        <v>0.18</v>
      </c>
      <c r="J9">
        <v>2.27</v>
      </c>
      <c r="K9">
        <v>21.689999999999998</v>
      </c>
    </row>
    <row r="10" spans="1:11">
      <c r="A10" t="s">
        <v>92</v>
      </c>
      <c r="B10">
        <v>1.26</v>
      </c>
      <c r="C10">
        <v>1.58</v>
      </c>
      <c r="D10">
        <v>5.83</v>
      </c>
      <c r="E10">
        <v>5.92</v>
      </c>
      <c r="F10">
        <v>0.72</v>
      </c>
      <c r="G10">
        <v>0.88</v>
      </c>
      <c r="H10">
        <v>3.62</v>
      </c>
      <c r="I10">
        <v>0.21</v>
      </c>
      <c r="J10">
        <v>2.34</v>
      </c>
      <c r="K10">
        <v>22.270000000000003</v>
      </c>
    </row>
    <row r="11" spans="1:11">
      <c r="A11" t="s">
        <v>93</v>
      </c>
      <c r="B11">
        <v>1.37</v>
      </c>
      <c r="C11">
        <v>1.69</v>
      </c>
      <c r="D11">
        <v>5.85</v>
      </c>
      <c r="E11">
        <v>6.14</v>
      </c>
      <c r="F11">
        <v>0.59</v>
      </c>
      <c r="G11">
        <v>0.92</v>
      </c>
      <c r="H11">
        <v>3.79</v>
      </c>
      <c r="I11">
        <v>0.21</v>
      </c>
      <c r="J11">
        <v>2.36</v>
      </c>
      <c r="K11">
        <v>23.02</v>
      </c>
    </row>
    <row r="12" spans="1:11">
      <c r="A12" t="s">
        <v>47</v>
      </c>
      <c r="B12">
        <v>1.47</v>
      </c>
      <c r="C12">
        <v>1.81</v>
      </c>
      <c r="D12">
        <v>5.93</v>
      </c>
      <c r="E12">
        <v>6.46</v>
      </c>
      <c r="F12">
        <v>0.73</v>
      </c>
      <c r="G12">
        <v>0.96</v>
      </c>
      <c r="H12">
        <v>3.91</v>
      </c>
      <c r="I12">
        <v>0.22</v>
      </c>
      <c r="J12">
        <v>2.52</v>
      </c>
      <c r="K12">
        <v>23.98</v>
      </c>
    </row>
    <row r="13" spans="1:11">
      <c r="A13" t="s">
        <v>48</v>
      </c>
      <c r="B13">
        <v>1.45</v>
      </c>
      <c r="C13">
        <v>1.85</v>
      </c>
      <c r="D13">
        <v>5.96</v>
      </c>
      <c r="E13">
        <v>6.96</v>
      </c>
      <c r="F13">
        <v>0.63</v>
      </c>
      <c r="G13">
        <v>0.84</v>
      </c>
      <c r="H13">
        <v>3.06</v>
      </c>
      <c r="I13">
        <v>0.2</v>
      </c>
      <c r="J13">
        <v>2.65</v>
      </c>
      <c r="K13">
        <v>23.559999999999995</v>
      </c>
    </row>
    <row r="14" spans="1:11">
      <c r="A14" t="s">
        <v>49</v>
      </c>
      <c r="B14">
        <v>1.41</v>
      </c>
      <c r="C14">
        <v>1.99</v>
      </c>
      <c r="D14">
        <v>6.7</v>
      </c>
      <c r="E14">
        <v>7.49</v>
      </c>
      <c r="F14">
        <v>0.67</v>
      </c>
      <c r="G14">
        <v>1.01</v>
      </c>
      <c r="H14">
        <v>3.55</v>
      </c>
      <c r="I14">
        <v>0.19</v>
      </c>
      <c r="J14">
        <v>3.06</v>
      </c>
      <c r="K14">
        <v>25.900000000000002</v>
      </c>
    </row>
    <row r="15" spans="1:11">
      <c r="A15" t="s">
        <v>50</v>
      </c>
      <c r="B15">
        <v>1.4</v>
      </c>
      <c r="C15">
        <v>2.35</v>
      </c>
      <c r="D15">
        <v>7.1000000000000014</v>
      </c>
      <c r="E15">
        <v>8.23</v>
      </c>
      <c r="F15">
        <v>1.27</v>
      </c>
      <c r="G15">
        <v>1.02</v>
      </c>
      <c r="H15">
        <v>3.32</v>
      </c>
      <c r="I15">
        <v>0.25</v>
      </c>
      <c r="J15">
        <v>3.53</v>
      </c>
      <c r="K15">
        <v>27.2</v>
      </c>
    </row>
    <row r="16" spans="1:11">
      <c r="A16" t="s">
        <v>51</v>
      </c>
      <c r="B16">
        <v>1.49</v>
      </c>
      <c r="C16">
        <v>2.4700000000000002</v>
      </c>
      <c r="D16">
        <v>6.9</v>
      </c>
      <c r="E16">
        <v>8.31</v>
      </c>
      <c r="F16">
        <v>0.81</v>
      </c>
      <c r="G16">
        <v>0.98</v>
      </c>
      <c r="H16">
        <v>2.39</v>
      </c>
      <c r="I16">
        <v>0.24</v>
      </c>
      <c r="J16">
        <v>3.94</v>
      </c>
      <c r="K16">
        <v>27.230000000000004</v>
      </c>
    </row>
    <row r="17" spans="1:11">
      <c r="A17" t="s">
        <v>52</v>
      </c>
      <c r="B17">
        <v>1.51</v>
      </c>
      <c r="C17">
        <v>2.6</v>
      </c>
      <c r="D17">
        <v>6.52</v>
      </c>
      <c r="E17">
        <v>8.84</v>
      </c>
      <c r="F17">
        <v>0.93</v>
      </c>
      <c r="G17">
        <v>0.95</v>
      </c>
      <c r="H17">
        <v>2.56</v>
      </c>
      <c r="I17">
        <v>0.25</v>
      </c>
      <c r="J17">
        <v>4.05</v>
      </c>
      <c r="K17">
        <v>27.72</v>
      </c>
    </row>
    <row r="18" spans="1:11">
      <c r="A18" t="s">
        <v>53</v>
      </c>
      <c r="B18">
        <v>1.54</v>
      </c>
      <c r="C18">
        <v>2.79</v>
      </c>
      <c r="D18">
        <v>6.44</v>
      </c>
      <c r="E18">
        <v>9.8699999999999992</v>
      </c>
      <c r="F18">
        <v>0.96</v>
      </c>
      <c r="G18">
        <v>1.04</v>
      </c>
      <c r="H18">
        <v>3.09</v>
      </c>
      <c r="I18">
        <v>0</v>
      </c>
      <c r="J18">
        <v>4.21</v>
      </c>
      <c r="K18">
        <v>29.38</v>
      </c>
    </row>
    <row r="19" spans="1:11">
      <c r="A19" t="s">
        <v>54</v>
      </c>
      <c r="B19">
        <v>1.61</v>
      </c>
      <c r="C19">
        <v>3.16</v>
      </c>
      <c r="D19">
        <v>6.5</v>
      </c>
      <c r="E19">
        <v>10.95</v>
      </c>
      <c r="F19">
        <v>1.0900000000000001</v>
      </c>
      <c r="G19">
        <v>1.1200000000000001</v>
      </c>
      <c r="H19">
        <v>3.22</v>
      </c>
      <c r="I19">
        <v>0</v>
      </c>
      <c r="J19">
        <v>4.3600000000000003</v>
      </c>
      <c r="K19">
        <v>31.29</v>
      </c>
    </row>
    <row r="20" spans="1:11">
      <c r="A20" t="s">
        <v>55</v>
      </c>
      <c r="B20">
        <v>1.63</v>
      </c>
      <c r="C20">
        <v>3.39</v>
      </c>
      <c r="D20">
        <v>6.51</v>
      </c>
      <c r="E20">
        <v>11.69</v>
      </c>
      <c r="F20">
        <v>1.23</v>
      </c>
      <c r="G20">
        <v>1.24</v>
      </c>
      <c r="H20">
        <v>3.48</v>
      </c>
      <c r="I20">
        <v>0</v>
      </c>
      <c r="J20">
        <v>4.71</v>
      </c>
      <c r="K20">
        <v>33</v>
      </c>
    </row>
    <row r="21" spans="1:11">
      <c r="A21" t="s">
        <v>56</v>
      </c>
      <c r="B21">
        <v>1.77</v>
      </c>
      <c r="C21">
        <v>3.73</v>
      </c>
      <c r="D21">
        <v>6.58</v>
      </c>
      <c r="E21">
        <v>12.6</v>
      </c>
      <c r="F21">
        <v>1.1399999999999999</v>
      </c>
      <c r="G21">
        <v>1.31</v>
      </c>
      <c r="H21">
        <v>3.67</v>
      </c>
      <c r="I21">
        <v>0</v>
      </c>
      <c r="J21">
        <v>5.01</v>
      </c>
      <c r="K21">
        <v>34.999999999999993</v>
      </c>
    </row>
    <row r="22" spans="1:11" s="24" customFormat="1">
      <c r="A22" t="s">
        <v>71</v>
      </c>
      <c r="B22">
        <v>1.83</v>
      </c>
      <c r="C22">
        <v>3.99</v>
      </c>
      <c r="D22">
        <v>6.73</v>
      </c>
      <c r="E22">
        <v>13.15</v>
      </c>
      <c r="F22">
        <v>1.1299999999999999</v>
      </c>
      <c r="G22">
        <v>1.43</v>
      </c>
      <c r="H22">
        <v>3.68</v>
      </c>
      <c r="I22">
        <v>0</v>
      </c>
      <c r="J22">
        <v>5.27</v>
      </c>
      <c r="K22">
        <v>36.53</v>
      </c>
    </row>
    <row r="23" spans="1:11" s="24" customFormat="1">
      <c r="A23" t="s">
        <v>94</v>
      </c>
      <c r="B23">
        <v>1.8</v>
      </c>
      <c r="C23">
        <v>4.2</v>
      </c>
      <c r="D23">
        <v>6.78</v>
      </c>
      <c r="E23">
        <v>13.44</v>
      </c>
      <c r="F23">
        <v>1.34</v>
      </c>
      <c r="G23">
        <v>1.51</v>
      </c>
      <c r="H23">
        <v>3.68</v>
      </c>
      <c r="I23">
        <v>0</v>
      </c>
      <c r="J23">
        <v>5.42</v>
      </c>
      <c r="K23">
        <v>37.29</v>
      </c>
    </row>
    <row r="24" spans="1:11">
      <c r="A24" s="5" t="s">
        <v>104</v>
      </c>
      <c r="B24" s="5">
        <v>1.44</v>
      </c>
      <c r="C24" s="5">
        <v>4.3</v>
      </c>
      <c r="D24" s="5">
        <v>6.87</v>
      </c>
      <c r="E24" s="5">
        <v>13.65</v>
      </c>
      <c r="F24" s="5">
        <v>1.76</v>
      </c>
      <c r="G24" s="5">
        <v>1.54</v>
      </c>
      <c r="H24" s="5">
        <v>3.75</v>
      </c>
      <c r="I24" s="5">
        <v>0</v>
      </c>
      <c r="J24" s="5">
        <v>5.39</v>
      </c>
      <c r="K24" s="5">
        <v>37.33</v>
      </c>
    </row>
    <row r="25" spans="1:11">
      <c r="A25" s="5" t="s">
        <v>116</v>
      </c>
      <c r="B25" s="5">
        <v>0.66</v>
      </c>
      <c r="C25" s="5">
        <v>4.71</v>
      </c>
      <c r="D25" s="5">
        <v>6.9</v>
      </c>
      <c r="E25" s="5">
        <v>14.81</v>
      </c>
      <c r="F25" s="5">
        <v>1.69</v>
      </c>
      <c r="G25" s="5">
        <v>1.57</v>
      </c>
      <c r="H25" s="5">
        <v>3.26</v>
      </c>
      <c r="I25" s="5">
        <v>0</v>
      </c>
      <c r="J25" s="5">
        <v>5.0999999999999996</v>
      </c>
      <c r="K25" s="5">
        <v>37.51</v>
      </c>
    </row>
    <row r="27" spans="1:11">
      <c r="A27" s="5" t="s">
        <v>103</v>
      </c>
    </row>
    <row r="28" spans="1:11">
      <c r="A28" s="5" t="s">
        <v>117</v>
      </c>
    </row>
    <row r="29" spans="1:11">
      <c r="A29" s="5" t="s">
        <v>120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="85" zoomScaleNormal="85" workbookViewId="0">
      <selection activeCell="A9" sqref="A9:A10"/>
    </sheetView>
  </sheetViews>
  <sheetFormatPr defaultColWidth="9.140625" defaultRowHeight="15"/>
  <cols>
    <col min="1" max="1" width="29.28515625" style="5" customWidth="1"/>
    <col min="2" max="2" width="12" style="5" customWidth="1"/>
    <col min="3" max="11" width="9" style="5" customWidth="1"/>
    <col min="12" max="22" width="9.140625" style="5"/>
    <col min="23" max="23" width="9.140625" style="5" customWidth="1"/>
    <col min="24" max="16384" width="9.140625" style="5"/>
  </cols>
  <sheetData>
    <row r="1" spans="1:23">
      <c r="A1" s="39" t="s">
        <v>115</v>
      </c>
    </row>
    <row r="3" spans="1:23" s="24" customFormat="1">
      <c r="A3" s="36" t="s">
        <v>27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5" t="s">
        <v>13</v>
      </c>
      <c r="K3" s="65" t="s">
        <v>14</v>
      </c>
      <c r="L3" s="65" t="s">
        <v>15</v>
      </c>
      <c r="M3" s="65" t="s">
        <v>16</v>
      </c>
      <c r="N3" s="65" t="s">
        <v>17</v>
      </c>
      <c r="O3" s="65" t="s">
        <v>18</v>
      </c>
      <c r="P3" s="65" t="s">
        <v>19</v>
      </c>
      <c r="Q3" s="65" t="s">
        <v>20</v>
      </c>
      <c r="R3" s="65" t="s">
        <v>21</v>
      </c>
      <c r="S3" s="65" t="s">
        <v>69</v>
      </c>
      <c r="T3" s="65" t="s">
        <v>101</v>
      </c>
      <c r="U3" s="65" t="s">
        <v>107</v>
      </c>
      <c r="V3" s="65" t="s">
        <v>113</v>
      </c>
      <c r="W3" s="65" t="s">
        <v>114</v>
      </c>
    </row>
    <row r="4" spans="1:23">
      <c r="A4" s="37" t="s">
        <v>28</v>
      </c>
      <c r="B4" s="81">
        <v>31538</v>
      </c>
      <c r="C4" s="81">
        <v>29843</v>
      </c>
      <c r="D4" s="81">
        <v>25466</v>
      </c>
      <c r="E4" s="81">
        <v>21576</v>
      </c>
      <c r="F4" s="81">
        <v>19394</v>
      </c>
      <c r="G4" s="81">
        <v>18982</v>
      </c>
      <c r="H4" s="81">
        <v>19175</v>
      </c>
      <c r="I4" s="81">
        <v>18789</v>
      </c>
      <c r="J4" s="81">
        <v>14490</v>
      </c>
      <c r="K4" s="81">
        <v>16170</v>
      </c>
      <c r="L4" s="81">
        <v>15230</v>
      </c>
      <c r="M4" s="81">
        <v>10837</v>
      </c>
      <c r="N4" s="81">
        <v>11123</v>
      </c>
      <c r="O4" s="81">
        <v>12327</v>
      </c>
      <c r="P4" s="81">
        <v>12434</v>
      </c>
      <c r="Q4" s="81">
        <v>13340</v>
      </c>
      <c r="R4" s="81">
        <v>12636</v>
      </c>
      <c r="S4" s="81">
        <v>12638</v>
      </c>
      <c r="T4" s="81">
        <v>13071</v>
      </c>
      <c r="U4" s="81">
        <v>13240</v>
      </c>
      <c r="V4" s="81">
        <v>10973</v>
      </c>
      <c r="W4" s="81">
        <v>14914</v>
      </c>
    </row>
    <row r="5" spans="1:23">
      <c r="A5" s="37" t="s">
        <v>29</v>
      </c>
      <c r="B5" s="81">
        <v>5195</v>
      </c>
      <c r="C5" s="81">
        <v>4926</v>
      </c>
      <c r="D5" s="81">
        <v>4701</v>
      </c>
      <c r="E5" s="81">
        <v>6320</v>
      </c>
      <c r="F5" s="81">
        <v>7453</v>
      </c>
      <c r="G5" s="81">
        <v>7388</v>
      </c>
      <c r="H5" s="81">
        <v>7212</v>
      </c>
      <c r="I5" s="81">
        <v>6893</v>
      </c>
      <c r="J5" s="81">
        <v>6827</v>
      </c>
      <c r="K5" s="81">
        <v>8253</v>
      </c>
      <c r="L5" s="81">
        <v>7633</v>
      </c>
      <c r="M5" s="81">
        <v>10711</v>
      </c>
      <c r="N5" s="81">
        <v>9908</v>
      </c>
      <c r="O5" s="81">
        <v>9572</v>
      </c>
      <c r="P5" s="81">
        <v>8931</v>
      </c>
      <c r="Q5" s="81">
        <v>8958</v>
      </c>
      <c r="R5" s="81">
        <v>9623</v>
      </c>
      <c r="S5" s="81">
        <v>10002</v>
      </c>
      <c r="T5" s="81">
        <v>8393</v>
      </c>
      <c r="U5" s="81">
        <v>8670</v>
      </c>
      <c r="V5" s="81">
        <v>7649</v>
      </c>
      <c r="W5" s="81">
        <v>8079</v>
      </c>
    </row>
    <row r="6" spans="1:23">
      <c r="A6" s="37" t="s">
        <v>30</v>
      </c>
      <c r="B6" s="81">
        <v>3869</v>
      </c>
      <c r="C6" s="81">
        <v>4053</v>
      </c>
      <c r="D6" s="81">
        <v>4087</v>
      </c>
      <c r="E6" s="81">
        <v>4383</v>
      </c>
      <c r="F6" s="81">
        <v>4125</v>
      </c>
      <c r="G6" s="81">
        <v>3920</v>
      </c>
      <c r="H6" s="81">
        <v>3707</v>
      </c>
      <c r="I6" s="81">
        <v>3513</v>
      </c>
      <c r="J6" s="81">
        <v>3562</v>
      </c>
      <c r="K6" s="81">
        <v>3520</v>
      </c>
      <c r="L6" s="81">
        <v>3620</v>
      </c>
      <c r="M6" s="81">
        <v>3987</v>
      </c>
      <c r="N6" s="81">
        <v>4119</v>
      </c>
      <c r="O6" s="81">
        <v>4076</v>
      </c>
      <c r="P6" s="81">
        <v>4611</v>
      </c>
      <c r="Q6" s="81">
        <v>4983</v>
      </c>
      <c r="R6" s="81">
        <v>5543</v>
      </c>
      <c r="S6" s="81">
        <v>5702</v>
      </c>
      <c r="T6" s="81">
        <v>5523</v>
      </c>
      <c r="U6" s="81">
        <v>5233</v>
      </c>
      <c r="V6" s="81">
        <v>5273</v>
      </c>
      <c r="W6" s="81">
        <v>5379</v>
      </c>
    </row>
    <row r="7" spans="1:23">
      <c r="A7" s="36" t="s">
        <v>25</v>
      </c>
      <c r="B7" s="81">
        <v>40602</v>
      </c>
      <c r="C7" s="81">
        <v>38822</v>
      </c>
      <c r="D7" s="81">
        <v>34254</v>
      </c>
      <c r="E7" s="81">
        <v>32279</v>
      </c>
      <c r="F7" s="81">
        <v>30972</v>
      </c>
      <c r="G7" s="81">
        <v>30290</v>
      </c>
      <c r="H7" s="81">
        <v>30094</v>
      </c>
      <c r="I7" s="81">
        <v>29195</v>
      </c>
      <c r="J7" s="81">
        <v>24879</v>
      </c>
      <c r="K7" s="81">
        <v>27943</v>
      </c>
      <c r="L7" s="81">
        <v>26483</v>
      </c>
      <c r="M7" s="81">
        <v>25535</v>
      </c>
      <c r="N7" s="81">
        <v>25150</v>
      </c>
      <c r="O7" s="81">
        <v>25975</v>
      </c>
      <c r="P7" s="81">
        <v>25976</v>
      </c>
      <c r="Q7" s="81">
        <v>27281</v>
      </c>
      <c r="R7" s="81">
        <v>27802</v>
      </c>
      <c r="S7" s="81">
        <v>28342</v>
      </c>
      <c r="T7" s="81">
        <v>26987</v>
      </c>
      <c r="U7" s="81">
        <v>27143</v>
      </c>
      <c r="V7" s="81">
        <v>23895</v>
      </c>
      <c r="W7" s="81">
        <v>28372</v>
      </c>
    </row>
    <row r="8" spans="1:23">
      <c r="A8" s="38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>
      <c r="A9" s="42" t="s">
        <v>31</v>
      </c>
    </row>
    <row r="10" spans="1:23">
      <c r="A10" s="35" t="s">
        <v>108</v>
      </c>
    </row>
    <row r="12" spans="1:23">
      <c r="A12" s="9"/>
    </row>
    <row r="13" spans="1:23">
      <c r="A13" s="35"/>
    </row>
    <row r="14" spans="1:23">
      <c r="A14" s="35"/>
    </row>
    <row r="15" spans="1:23">
      <c r="A15" s="35"/>
    </row>
    <row r="16" spans="1:23">
      <c r="A16" s="35"/>
    </row>
    <row r="17" spans="1:1">
      <c r="A17" s="35"/>
    </row>
    <row r="18" spans="1:1">
      <c r="A18" s="35"/>
    </row>
    <row r="19" spans="1:1">
      <c r="A19" s="35"/>
    </row>
    <row r="20" spans="1:1">
      <c r="A20" s="35"/>
    </row>
    <row r="21" spans="1:1">
      <c r="A21" s="35"/>
    </row>
    <row r="22" spans="1:1">
      <c r="A22" s="35"/>
    </row>
    <row r="23" spans="1:1">
      <c r="A23" s="35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/>
  </sheetViews>
  <sheetFormatPr defaultColWidth="9.140625" defaultRowHeight="15"/>
  <cols>
    <col min="1" max="1" width="21.7109375" style="14" bestFit="1" customWidth="1"/>
    <col min="2" max="20" width="19.85546875" style="5" customWidth="1"/>
    <col min="21" max="22" width="17" style="5" bestFit="1" customWidth="1"/>
    <col min="23" max="16384" width="9.140625" style="5"/>
  </cols>
  <sheetData>
    <row r="1" spans="1:22">
      <c r="A1" s="7" t="s">
        <v>121</v>
      </c>
      <c r="B1" s="13"/>
    </row>
    <row r="2" spans="1:22">
      <c r="A2" s="33"/>
      <c r="B2" s="33"/>
    </row>
    <row r="3" spans="1:22">
      <c r="A3" s="66"/>
      <c r="B3" s="67" t="s">
        <v>5</v>
      </c>
      <c r="C3" s="67" t="s">
        <v>6</v>
      </c>
      <c r="D3" s="67" t="s">
        <v>7</v>
      </c>
      <c r="E3" s="67" t="s">
        <v>8</v>
      </c>
      <c r="F3" s="67" t="s">
        <v>9</v>
      </c>
      <c r="G3" s="67" t="s">
        <v>10</v>
      </c>
      <c r="H3" s="67" t="s">
        <v>11</v>
      </c>
      <c r="I3" s="68" t="s">
        <v>12</v>
      </c>
      <c r="J3" s="68" t="s">
        <v>13</v>
      </c>
      <c r="K3" s="68" t="s">
        <v>14</v>
      </c>
      <c r="L3" s="68" t="s">
        <v>15</v>
      </c>
      <c r="M3" s="68" t="s">
        <v>16</v>
      </c>
      <c r="N3" s="68" t="s">
        <v>17</v>
      </c>
      <c r="O3" s="68" t="s">
        <v>18</v>
      </c>
      <c r="P3" s="68" t="s">
        <v>19</v>
      </c>
      <c r="Q3" s="68" t="s">
        <v>20</v>
      </c>
      <c r="R3" s="68" t="s">
        <v>21</v>
      </c>
      <c r="S3" s="68" t="s">
        <v>69</v>
      </c>
      <c r="T3" s="68" t="s">
        <v>101</v>
      </c>
      <c r="U3" s="68" t="s">
        <v>107</v>
      </c>
      <c r="V3" s="68" t="s">
        <v>113</v>
      </c>
    </row>
    <row r="4" spans="1:22">
      <c r="A4" s="69" t="s">
        <v>32</v>
      </c>
      <c r="B4" s="70">
        <v>318254575.80806953</v>
      </c>
      <c r="C4" s="70">
        <v>380801748.16065681</v>
      </c>
      <c r="D4" s="70">
        <v>191012041.3255741</v>
      </c>
      <c r="E4" s="70">
        <v>338059039.39393562</v>
      </c>
      <c r="F4" s="70">
        <v>354815913.76482284</v>
      </c>
      <c r="G4" s="70">
        <v>297107819.06527328</v>
      </c>
      <c r="H4" s="70">
        <v>247107266.47796816</v>
      </c>
      <c r="I4" s="70">
        <v>273610227.49486941</v>
      </c>
      <c r="J4" s="70">
        <v>188064363.5144814</v>
      </c>
      <c r="K4" s="70">
        <v>234267921.16133565</v>
      </c>
      <c r="L4" s="70">
        <v>318020264.64639467</v>
      </c>
      <c r="M4" s="70">
        <v>232966382.14028063</v>
      </c>
      <c r="N4" s="70">
        <v>329709479.88837337</v>
      </c>
      <c r="O4" s="70">
        <v>257035864.16847497</v>
      </c>
      <c r="P4" s="70">
        <v>273260893.8523556</v>
      </c>
      <c r="Q4" s="70">
        <v>289905441.482225</v>
      </c>
      <c r="R4" s="70">
        <v>275303195.28913617</v>
      </c>
      <c r="S4" s="70">
        <v>367685902.32852262</v>
      </c>
      <c r="T4" s="70">
        <v>391795251.8041665</v>
      </c>
      <c r="U4" s="70">
        <v>244102210.663674</v>
      </c>
      <c r="V4" s="70">
        <v>306317150</v>
      </c>
    </row>
    <row r="5" spans="1:22">
      <c r="A5" s="69" t="s">
        <v>33</v>
      </c>
      <c r="B5" s="70">
        <v>582154844.62742984</v>
      </c>
      <c r="C5" s="70">
        <v>570344226.45866334</v>
      </c>
      <c r="D5" s="70">
        <v>581296522.02089679</v>
      </c>
      <c r="E5" s="70">
        <v>561650864.33748388</v>
      </c>
      <c r="F5" s="70">
        <v>518787549.44259518</v>
      </c>
      <c r="G5" s="70">
        <v>590892257.89382958</v>
      </c>
      <c r="H5" s="70">
        <v>593281031.03277814</v>
      </c>
      <c r="I5" s="70">
        <v>798632725.24101138</v>
      </c>
      <c r="J5" s="70">
        <v>586537298.9249084</v>
      </c>
      <c r="K5" s="70">
        <v>594686185.87920702</v>
      </c>
      <c r="L5" s="70">
        <v>669216356.38661325</v>
      </c>
      <c r="M5" s="70">
        <v>617153489.67040253</v>
      </c>
      <c r="N5" s="70">
        <v>626456772.71790099</v>
      </c>
      <c r="O5" s="70">
        <v>737168803.0162394</v>
      </c>
      <c r="P5" s="70">
        <v>844969483.1501528</v>
      </c>
      <c r="Q5" s="70">
        <v>863717525.80865252</v>
      </c>
      <c r="R5" s="70">
        <v>784329329.93607128</v>
      </c>
      <c r="S5" s="70">
        <v>1076241712.5528505</v>
      </c>
      <c r="T5" s="70">
        <v>1051185568.5197093</v>
      </c>
      <c r="U5" s="70">
        <v>1222226605.4046564</v>
      </c>
      <c r="V5" s="70">
        <v>990300298</v>
      </c>
    </row>
    <row r="6" spans="1:22">
      <c r="A6" s="69" t="s">
        <v>34</v>
      </c>
      <c r="B6" s="70">
        <v>89022149.451100707</v>
      </c>
      <c r="C6" s="70">
        <v>55102894.109099351</v>
      </c>
      <c r="D6" s="70">
        <v>62979420.747727498</v>
      </c>
      <c r="E6" s="70">
        <v>92546411.840596825</v>
      </c>
      <c r="F6" s="70">
        <v>33173216.028997745</v>
      </c>
      <c r="G6" s="70">
        <v>48614525.840017661</v>
      </c>
      <c r="H6" s="70">
        <v>51939036.950407766</v>
      </c>
      <c r="I6" s="70">
        <v>47846505.225021556</v>
      </c>
      <c r="J6" s="70">
        <v>46957549.568478517</v>
      </c>
      <c r="K6" s="70">
        <v>32588339.025642097</v>
      </c>
      <c r="L6" s="70">
        <v>37384607.428482063</v>
      </c>
      <c r="M6" s="70">
        <v>30931713.153765708</v>
      </c>
      <c r="N6" s="70">
        <v>46376686.197744556</v>
      </c>
      <c r="O6" s="70">
        <v>31019492.396347955</v>
      </c>
      <c r="P6" s="70">
        <v>83326991.679021508</v>
      </c>
      <c r="Q6" s="70">
        <v>37837160.309504621</v>
      </c>
      <c r="R6" s="70">
        <v>51642730.619832292</v>
      </c>
      <c r="S6" s="70">
        <v>41238453.765745699</v>
      </c>
      <c r="T6" s="70">
        <v>60484543.962429777</v>
      </c>
      <c r="U6" s="70">
        <v>98844700.07561633</v>
      </c>
      <c r="V6" s="70">
        <v>82940710</v>
      </c>
    </row>
    <row r="7" spans="1:22">
      <c r="A7" s="69" t="s">
        <v>35</v>
      </c>
      <c r="B7" s="70">
        <v>248321893.19189623</v>
      </c>
      <c r="C7" s="70">
        <v>125435358.60654701</v>
      </c>
      <c r="D7" s="70">
        <v>78704243.993532524</v>
      </c>
      <c r="E7" s="70">
        <v>95256328.613873854</v>
      </c>
      <c r="F7" s="70">
        <v>106755877.58746268</v>
      </c>
      <c r="G7" s="70">
        <v>102709848.81118822</v>
      </c>
      <c r="H7" s="70">
        <v>115498660.53358281</v>
      </c>
      <c r="I7" s="70">
        <v>175808306.1317209</v>
      </c>
      <c r="J7" s="70">
        <v>149626829.37448952</v>
      </c>
      <c r="K7" s="70">
        <v>112731100.55494946</v>
      </c>
      <c r="L7" s="70">
        <v>173914134.01770902</v>
      </c>
      <c r="M7" s="70">
        <v>157904608.78062674</v>
      </c>
      <c r="N7" s="70">
        <v>183591838.98001552</v>
      </c>
      <c r="O7" s="70">
        <v>187231088.3962079</v>
      </c>
      <c r="P7" s="70">
        <v>177665534.75432837</v>
      </c>
      <c r="Q7" s="70">
        <v>225001096.51342118</v>
      </c>
      <c r="R7" s="70">
        <v>195471285.21660921</v>
      </c>
      <c r="S7" s="70">
        <v>407498221.78836912</v>
      </c>
      <c r="T7" s="70">
        <v>291158260.55743104</v>
      </c>
      <c r="U7" s="70">
        <v>199113607.70809746</v>
      </c>
      <c r="V7" s="70">
        <v>212741169</v>
      </c>
    </row>
    <row r="8" spans="1:22">
      <c r="A8" s="69" t="s">
        <v>36</v>
      </c>
      <c r="B8" s="70">
        <v>446637801.33336651</v>
      </c>
      <c r="C8" s="70">
        <v>521389629.8799212</v>
      </c>
      <c r="D8" s="70">
        <v>511419547.9472416</v>
      </c>
      <c r="E8" s="70">
        <v>437742280.10974973</v>
      </c>
      <c r="F8" s="70">
        <v>522779021.30790383</v>
      </c>
      <c r="G8" s="70">
        <v>544074090.0871973</v>
      </c>
      <c r="H8" s="70">
        <v>554381979.49919808</v>
      </c>
      <c r="I8" s="70">
        <v>613039436.85837173</v>
      </c>
      <c r="J8" s="70">
        <v>521008775.89274019</v>
      </c>
      <c r="K8" s="70">
        <v>548815237.22938919</v>
      </c>
      <c r="L8" s="70">
        <v>609577103.97516572</v>
      </c>
      <c r="M8" s="70">
        <v>637193776.94042671</v>
      </c>
      <c r="N8" s="70">
        <v>575770748.60639608</v>
      </c>
      <c r="O8" s="70">
        <v>656859660.97000182</v>
      </c>
      <c r="P8" s="70">
        <v>690545381.61337435</v>
      </c>
      <c r="Q8" s="70">
        <v>786463529.87345219</v>
      </c>
      <c r="R8" s="70">
        <v>815975187.02062643</v>
      </c>
      <c r="S8" s="70">
        <v>900736982.87382805</v>
      </c>
      <c r="T8" s="70">
        <v>839802482.86785054</v>
      </c>
      <c r="U8" s="70">
        <v>922889759.14354205</v>
      </c>
      <c r="V8" s="70">
        <v>956954054</v>
      </c>
    </row>
    <row r="9" spans="1:22">
      <c r="A9" s="69" t="s">
        <v>37</v>
      </c>
      <c r="B9" s="70">
        <v>195165369.75263503</v>
      </c>
      <c r="C9" s="70">
        <v>157423197.94777828</v>
      </c>
      <c r="D9" s="70">
        <v>134420661.93726271</v>
      </c>
      <c r="E9" s="70">
        <v>125984552.29630595</v>
      </c>
      <c r="F9" s="70">
        <v>172885307.97468632</v>
      </c>
      <c r="G9" s="70">
        <v>193327900.57810473</v>
      </c>
      <c r="H9" s="70">
        <v>164149144.04491892</v>
      </c>
      <c r="I9" s="70">
        <v>161571572.66799438</v>
      </c>
      <c r="J9" s="70">
        <v>131032200.97619954</v>
      </c>
      <c r="K9" s="70">
        <v>131322342.99889816</v>
      </c>
      <c r="L9" s="70">
        <v>152388242.27571207</v>
      </c>
      <c r="M9" s="70">
        <v>179230688.67401752</v>
      </c>
      <c r="N9" s="70">
        <v>161088267.01201084</v>
      </c>
      <c r="O9" s="70">
        <v>204792768.62730587</v>
      </c>
      <c r="P9" s="70">
        <v>210458970.40059257</v>
      </c>
      <c r="Q9" s="70">
        <v>190317973.56283978</v>
      </c>
      <c r="R9" s="70">
        <v>214241933.22576672</v>
      </c>
      <c r="S9" s="70">
        <v>199982500.02778861</v>
      </c>
      <c r="T9" s="70">
        <v>221332362.4463338</v>
      </c>
      <c r="U9" s="70">
        <v>234056077.54857558</v>
      </c>
      <c r="V9" s="70">
        <v>305463610</v>
      </c>
    </row>
    <row r="10" spans="1:22">
      <c r="A10" s="69" t="s">
        <v>38</v>
      </c>
      <c r="B10" s="70">
        <v>52423653.339792676</v>
      </c>
      <c r="C10" s="70">
        <v>37365993.707366295</v>
      </c>
      <c r="D10" s="70">
        <v>37017904.973446622</v>
      </c>
      <c r="E10" s="70">
        <v>32468117.680298142</v>
      </c>
      <c r="F10" s="70">
        <v>36627800.243220933</v>
      </c>
      <c r="G10" s="70">
        <v>46646609.110222138</v>
      </c>
      <c r="H10" s="70">
        <v>34907669.483211987</v>
      </c>
      <c r="I10" s="70">
        <v>42174268.73501835</v>
      </c>
      <c r="J10" s="70">
        <v>31933302.01437458</v>
      </c>
      <c r="K10" s="70">
        <v>34253726.408337913</v>
      </c>
      <c r="L10" s="70">
        <v>31408731.267815184</v>
      </c>
      <c r="M10" s="70">
        <v>46463429.886811405</v>
      </c>
      <c r="N10" s="70">
        <v>25254795.960837621</v>
      </c>
      <c r="O10" s="70">
        <v>21689046.048207682</v>
      </c>
      <c r="P10" s="70">
        <v>28791793.765117876</v>
      </c>
      <c r="Q10" s="70">
        <v>19942268.560326613</v>
      </c>
      <c r="R10" s="70">
        <v>25481724.059146732</v>
      </c>
      <c r="S10" s="70">
        <v>32752759.811865188</v>
      </c>
      <c r="T10" s="70">
        <v>21891380.346911814</v>
      </c>
      <c r="U10" s="70">
        <v>34969344.599457018</v>
      </c>
      <c r="V10" s="70">
        <v>67462124</v>
      </c>
    </row>
    <row r="11" spans="1:22">
      <c r="A11" s="69" t="s">
        <v>39</v>
      </c>
      <c r="B11" s="70">
        <v>1931980287.5042903</v>
      </c>
      <c r="C11" s="70">
        <v>1847863048.8700323</v>
      </c>
      <c r="D11" s="70">
        <v>1596850342.9456818</v>
      </c>
      <c r="E11" s="70">
        <v>1683707594.272244</v>
      </c>
      <c r="F11" s="70">
        <v>1745824686.3496895</v>
      </c>
      <c r="G11" s="70">
        <v>1823373051.385833</v>
      </c>
      <c r="H11" s="70">
        <v>1761264788.0220659</v>
      </c>
      <c r="I11" s="70">
        <v>2112683042.3540077</v>
      </c>
      <c r="J11" s="70">
        <v>1655160320.2656722</v>
      </c>
      <c r="K11" s="70">
        <v>1688664853.2577596</v>
      </c>
      <c r="L11" s="70">
        <v>1991909439.9978921</v>
      </c>
      <c r="M11" s="70">
        <v>1901844089.2463312</v>
      </c>
      <c r="N11" s="70">
        <v>1948248589.3632789</v>
      </c>
      <c r="O11" s="70">
        <v>2095796723.6227856</v>
      </c>
      <c r="P11" s="70">
        <v>2309019049.2149429</v>
      </c>
      <c r="Q11" s="70">
        <v>2413184996.1104217</v>
      </c>
      <c r="R11" s="70">
        <v>2362445385.3671889</v>
      </c>
      <c r="S11" s="70">
        <v>3026136533.1489697</v>
      </c>
      <c r="T11" s="70">
        <v>2877649850.5048327</v>
      </c>
      <c r="U11" s="70">
        <v>2956202305.1436191</v>
      </c>
      <c r="V11" s="70">
        <v>2922179115</v>
      </c>
    </row>
    <row r="12" spans="1:2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2">
      <c r="A14" s="66"/>
      <c r="B14" s="67" t="s">
        <v>5</v>
      </c>
      <c r="C14" s="67" t="s">
        <v>6</v>
      </c>
      <c r="D14" s="67" t="s">
        <v>7</v>
      </c>
      <c r="E14" s="67" t="s">
        <v>8</v>
      </c>
      <c r="F14" s="67" t="s">
        <v>9</v>
      </c>
      <c r="G14" s="67" t="s">
        <v>10</v>
      </c>
      <c r="H14" s="67" t="s">
        <v>11</v>
      </c>
      <c r="I14" s="68" t="s">
        <v>12</v>
      </c>
      <c r="J14" s="68" t="s">
        <v>13</v>
      </c>
      <c r="K14" s="68" t="s">
        <v>14</v>
      </c>
      <c r="L14" s="68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8" t="s">
        <v>20</v>
      </c>
      <c r="R14" s="68" t="s">
        <v>21</v>
      </c>
      <c r="S14" s="68" t="s">
        <v>69</v>
      </c>
      <c r="T14" s="68" t="s">
        <v>101</v>
      </c>
      <c r="U14" s="68" t="s">
        <v>107</v>
      </c>
      <c r="V14" s="68" t="s">
        <v>113</v>
      </c>
    </row>
    <row r="15" spans="1:22">
      <c r="A15" s="69" t="s">
        <v>32</v>
      </c>
      <c r="B15" s="71">
        <v>0.1647297220714333</v>
      </c>
      <c r="C15" s="71">
        <v>0.20607682392562424</v>
      </c>
      <c r="D15" s="71">
        <v>0.11961799812324149</v>
      </c>
      <c r="E15" s="71">
        <v>0.20078251149069404</v>
      </c>
      <c r="F15" s="71">
        <v>0.20323685221034449</v>
      </c>
      <c r="G15" s="71">
        <v>0.16294406613032919</v>
      </c>
      <c r="H15" s="71">
        <v>0.140301031485149</v>
      </c>
      <c r="I15" s="71">
        <v>0.12950841276692673</v>
      </c>
      <c r="J15" s="71">
        <v>0.11362304981084546</v>
      </c>
      <c r="K15" s="71">
        <v>0.13872967197095842</v>
      </c>
      <c r="L15" s="71">
        <v>0.15965598548834187</v>
      </c>
      <c r="M15" s="71">
        <v>0.12249499496701714</v>
      </c>
      <c r="N15" s="71">
        <v>0.16923378345477366</v>
      </c>
      <c r="O15" s="71">
        <v>0.12264350892016085</v>
      </c>
      <c r="P15" s="71">
        <v>0.1183450149297223</v>
      </c>
      <c r="Q15" s="71">
        <v>0.12013394826732944</v>
      </c>
      <c r="R15" s="71">
        <v>0.11653314696472718</v>
      </c>
      <c r="S15" s="71">
        <v>0.12150340815783089</v>
      </c>
      <c r="T15" s="71">
        <v>0.13615112058731987</v>
      </c>
      <c r="U15" s="71">
        <v>8.2572904512979522E-2</v>
      </c>
      <c r="V15" s="71">
        <v>0.10482490564237709</v>
      </c>
    </row>
    <row r="16" spans="1:22">
      <c r="A16" s="69" t="s">
        <v>33</v>
      </c>
      <c r="B16" s="71">
        <v>0.30132545781792147</v>
      </c>
      <c r="C16" s="71">
        <v>0.30865070158063318</v>
      </c>
      <c r="D16" s="71">
        <v>0.3640269262481976</v>
      </c>
      <c r="E16" s="71">
        <v>0.33357981293672823</v>
      </c>
      <c r="F16" s="71">
        <v>0.2971590180267859</v>
      </c>
      <c r="G16" s="71">
        <v>0.32406547713575612</v>
      </c>
      <c r="H16" s="71">
        <v>0.33684942495162473</v>
      </c>
      <c r="I16" s="71">
        <v>0.37801823994911871</v>
      </c>
      <c r="J16" s="71">
        <v>0.35436887396549144</v>
      </c>
      <c r="K16" s="71">
        <v>0.35216353602193051</v>
      </c>
      <c r="L16" s="71">
        <v>0.33596725983050785</v>
      </c>
      <c r="M16" s="71">
        <v>0.32450267251663623</v>
      </c>
      <c r="N16" s="71">
        <v>0.32154868538754483</v>
      </c>
      <c r="O16" s="71">
        <v>0.35173678568500311</v>
      </c>
      <c r="P16" s="71">
        <v>0.36594305423224593</v>
      </c>
      <c r="Q16" s="71">
        <v>0.35791600196453849</v>
      </c>
      <c r="R16" s="71">
        <v>0.33199892568698047</v>
      </c>
      <c r="S16" s="71">
        <v>0.35564876229590453</v>
      </c>
      <c r="T16" s="71">
        <v>0.36529307703482322</v>
      </c>
      <c r="U16" s="71">
        <v>0.41344484552970329</v>
      </c>
      <c r="V16" s="71">
        <v>0.33889103269427756</v>
      </c>
    </row>
    <row r="17" spans="1:22">
      <c r="A17" s="69" t="s">
        <v>34</v>
      </c>
      <c r="B17" s="71">
        <v>4.6078187250087568E-2</v>
      </c>
      <c r="C17" s="71">
        <v>2.9819793270283074E-2</v>
      </c>
      <c r="D17" s="71">
        <v>3.9439776573896378E-2</v>
      </c>
      <c r="E17" s="71">
        <v>5.4965845705886092E-2</v>
      </c>
      <c r="F17" s="71">
        <v>1.9001458902702866E-2</v>
      </c>
      <c r="G17" s="71">
        <v>2.6661864835102595E-2</v>
      </c>
      <c r="H17" s="71">
        <v>2.9489624333395265E-2</v>
      </c>
      <c r="I17" s="71">
        <v>2.2647270918457179E-2</v>
      </c>
      <c r="J17" s="71">
        <v>2.8370393486077103E-2</v>
      </c>
      <c r="K17" s="71">
        <v>1.9298287024078768E-2</v>
      </c>
      <c r="L17" s="71">
        <v>1.8768226445335601E-2</v>
      </c>
      <c r="M17" s="71">
        <v>1.626406356265693E-2</v>
      </c>
      <c r="N17" s="71">
        <v>2.38042960487405E-2</v>
      </c>
      <c r="O17" s="71">
        <v>1.4800811570469386E-2</v>
      </c>
      <c r="P17" s="71">
        <v>3.6087615521124584E-2</v>
      </c>
      <c r="Q17" s="71">
        <v>1.5679345085640208E-2</v>
      </c>
      <c r="R17" s="71">
        <v>2.1859862217219295E-2</v>
      </c>
      <c r="S17" s="71">
        <v>1.3627426692090903E-2</v>
      </c>
      <c r="T17" s="71">
        <v>2.1018729555237179E-2</v>
      </c>
      <c r="U17" s="71">
        <v>3.3436378797091229E-2</v>
      </c>
      <c r="V17" s="71">
        <v>2.8383171166425917E-2</v>
      </c>
    </row>
    <row r="18" spans="1:22">
      <c r="A18" s="69" t="s">
        <v>35</v>
      </c>
      <c r="B18" s="71">
        <v>0.12853231205204249</v>
      </c>
      <c r="C18" s="71">
        <v>6.7881306833453212E-2</v>
      </c>
      <c r="D18" s="71">
        <v>4.9287176059559963E-2</v>
      </c>
      <c r="E18" s="71">
        <v>5.657533941043183E-2</v>
      </c>
      <c r="F18" s="71">
        <v>6.114925423049003E-2</v>
      </c>
      <c r="G18" s="71">
        <v>5.6329585837152099E-2</v>
      </c>
      <c r="H18" s="71">
        <v>6.5577113287599423E-2</v>
      </c>
      <c r="I18" s="71">
        <v>8.3215656398619359E-2</v>
      </c>
      <c r="J18" s="71">
        <v>9.0400203256729053E-2</v>
      </c>
      <c r="K18" s="71">
        <v>6.6757533525654583E-2</v>
      </c>
      <c r="L18" s="71">
        <v>8.7310261463439343E-2</v>
      </c>
      <c r="M18" s="71">
        <v>8.3027104941710381E-2</v>
      </c>
      <c r="N18" s="71">
        <v>9.4234298426986926E-2</v>
      </c>
      <c r="O18" s="71">
        <v>8.9336473468935002E-2</v>
      </c>
      <c r="P18" s="71">
        <v>7.6944161554117069E-2</v>
      </c>
      <c r="Q18" s="71">
        <v>9.3238229508337975E-2</v>
      </c>
      <c r="R18" s="71">
        <v>8.2741081096453617E-2</v>
      </c>
      <c r="S18" s="71">
        <v>0.13465956255593339</v>
      </c>
      <c r="T18" s="71">
        <v>0.10117918290383818</v>
      </c>
      <c r="U18" s="71">
        <v>6.7354526908273982E-2</v>
      </c>
      <c r="V18" s="71">
        <v>7.2802234437980368E-2</v>
      </c>
    </row>
    <row r="19" spans="1:22">
      <c r="A19" s="69" t="s">
        <v>36</v>
      </c>
      <c r="B19" s="71">
        <v>0.23118134497652046</v>
      </c>
      <c r="C19" s="71">
        <v>0.28215815571329855</v>
      </c>
      <c r="D19" s="71">
        <v>0.32026767580726129</v>
      </c>
      <c r="E19" s="71">
        <v>0.25998711510175077</v>
      </c>
      <c r="F19" s="71">
        <v>0.29944531395129498</v>
      </c>
      <c r="G19" s="71">
        <v>0.29838879634295368</v>
      </c>
      <c r="H19" s="71">
        <v>0.31476356267916972</v>
      </c>
      <c r="I19" s="71">
        <v>0.29017104060025345</v>
      </c>
      <c r="J19" s="71">
        <v>0.3147784353657731</v>
      </c>
      <c r="K19" s="71">
        <v>0.32499950251858378</v>
      </c>
      <c r="L19" s="71">
        <v>0.3060265149282142</v>
      </c>
      <c r="M19" s="71">
        <v>0.33503996491791072</v>
      </c>
      <c r="N19" s="71">
        <v>0.29553248581823321</v>
      </c>
      <c r="O19" s="71">
        <v>0.31341763901346165</v>
      </c>
      <c r="P19" s="71">
        <v>0.29906439353462977</v>
      </c>
      <c r="Q19" s="71">
        <v>0.32590270996259146</v>
      </c>
      <c r="R19" s="71">
        <v>0.34539430713391983</v>
      </c>
      <c r="S19" s="71">
        <v>0.29765245983020122</v>
      </c>
      <c r="T19" s="71">
        <v>0.29183622973466422</v>
      </c>
      <c r="U19" s="71">
        <v>0.31218761907389353</v>
      </c>
      <c r="V19" s="71">
        <v>0.32747960215299809</v>
      </c>
    </row>
    <row r="20" spans="1:22">
      <c r="A20" s="69" t="s">
        <v>37</v>
      </c>
      <c r="B20" s="71">
        <v>0.10101830283410779</v>
      </c>
      <c r="C20" s="71">
        <v>8.5192026564978679E-2</v>
      </c>
      <c r="D20" s="71">
        <v>8.4178622330568109E-2</v>
      </c>
      <c r="E20" s="71">
        <v>7.4825672061401366E-2</v>
      </c>
      <c r="F20" s="71">
        <v>9.9027874520533229E-2</v>
      </c>
      <c r="G20" s="71">
        <v>0.10602761756908065</v>
      </c>
      <c r="H20" s="71">
        <v>9.3199583141193421E-2</v>
      </c>
      <c r="I20" s="71">
        <v>7.6476958175404786E-2</v>
      </c>
      <c r="J20" s="71">
        <v>7.9165866515678293E-2</v>
      </c>
      <c r="K20" s="71">
        <v>7.776696645610412E-2</v>
      </c>
      <c r="L20" s="71">
        <v>7.6503599619405047E-2</v>
      </c>
      <c r="M20" s="71">
        <v>9.4240474120590834E-2</v>
      </c>
      <c r="N20" s="71">
        <v>8.2683630770474345E-2</v>
      </c>
      <c r="O20" s="71">
        <v>9.7715950368174029E-2</v>
      </c>
      <c r="P20" s="71">
        <v>9.1146485115463971E-2</v>
      </c>
      <c r="Q20" s="71">
        <v>7.8865886316049044E-2</v>
      </c>
      <c r="R20" s="71">
        <v>9.0686512607980413E-2</v>
      </c>
      <c r="S20" s="71">
        <v>6.6085088308850584E-2</v>
      </c>
      <c r="T20" s="71">
        <v>7.6914278645647233E-2</v>
      </c>
      <c r="U20" s="71">
        <v>7.9174580556050478E-2</v>
      </c>
      <c r="V20" s="71">
        <v>0.10453281540204287</v>
      </c>
    </row>
    <row r="21" spans="1:22">
      <c r="A21" s="69" t="s">
        <v>38</v>
      </c>
      <c r="B21" s="71">
        <v>2.7134672997887025E-2</v>
      </c>
      <c r="C21" s="71">
        <v>2.0221192111729052E-2</v>
      </c>
      <c r="D21" s="71">
        <v>2.3181824857275192E-2</v>
      </c>
      <c r="E21" s="71">
        <v>1.9283703293107718E-2</v>
      </c>
      <c r="F21" s="71">
        <v>2.0980228157848588E-2</v>
      </c>
      <c r="G21" s="71">
        <v>2.5582592149625629E-2</v>
      </c>
      <c r="H21" s="71">
        <v>1.9819660121868428E-2</v>
      </c>
      <c r="I21" s="71">
        <v>1.9962421191219794E-2</v>
      </c>
      <c r="J21" s="71">
        <v>1.9293177599405548E-2</v>
      </c>
      <c r="K21" s="71">
        <v>2.0284502482689731E-2</v>
      </c>
      <c r="L21" s="71">
        <v>1.5768152224755971E-2</v>
      </c>
      <c r="M21" s="71">
        <v>2.4430724973477758E-2</v>
      </c>
      <c r="N21" s="71">
        <v>1.2962820093246582E-2</v>
      </c>
      <c r="O21" s="71">
        <v>1.0348830973796011E-2</v>
      </c>
      <c r="P21" s="71">
        <v>1.2469275112696436E-2</v>
      </c>
      <c r="Q21" s="71">
        <v>8.2638788955134469E-3</v>
      </c>
      <c r="R21" s="71">
        <v>1.0786164292719161E-2</v>
      </c>
      <c r="S21" s="71">
        <v>1.0823292159188525E-2</v>
      </c>
      <c r="T21" s="71">
        <v>7.6073815384701373E-3</v>
      </c>
      <c r="U21" s="71">
        <v>1.1829144622007907E-2</v>
      </c>
      <c r="V21" s="71">
        <v>2.3086238503898144E-2</v>
      </c>
    </row>
    <row r="22" spans="1:22">
      <c r="A22" s="19"/>
      <c r="B22" s="16"/>
      <c r="C22" s="16"/>
      <c r="D22" s="16"/>
      <c r="E22" s="16"/>
      <c r="F22" s="16"/>
      <c r="G22" s="16"/>
      <c r="H22" s="16"/>
      <c r="I22" s="16"/>
    </row>
    <row r="23" spans="1:22">
      <c r="A23" s="42" t="s">
        <v>40</v>
      </c>
      <c r="B23" s="16"/>
      <c r="C23" s="16"/>
      <c r="D23" s="16"/>
      <c r="E23" s="16"/>
      <c r="F23" s="16"/>
      <c r="G23" s="16"/>
      <c r="H23" s="16"/>
      <c r="I23" s="16"/>
    </row>
    <row r="24" spans="1:22">
      <c r="A24" s="5" t="s">
        <v>117</v>
      </c>
      <c r="B24" s="16"/>
      <c r="C24" s="16"/>
      <c r="D24" s="16"/>
      <c r="E24" s="16"/>
      <c r="F24" s="16"/>
      <c r="G24" s="16"/>
      <c r="H24" s="16"/>
      <c r="I24" s="16"/>
    </row>
    <row r="25" spans="1:22">
      <c r="A25" s="20"/>
      <c r="B25" s="25"/>
      <c r="C25" s="25"/>
      <c r="D25" s="25"/>
      <c r="E25" s="25"/>
      <c r="F25" s="25"/>
      <c r="G25" s="25"/>
      <c r="H25" s="25"/>
      <c r="I25" s="25"/>
      <c r="J25" s="24"/>
      <c r="K25" s="24"/>
      <c r="L25" s="24"/>
      <c r="M25" s="24"/>
      <c r="N25" s="24"/>
      <c r="O25" s="24"/>
      <c r="P25" s="24"/>
      <c r="Q25" s="24"/>
    </row>
    <row r="26" spans="1:22">
      <c r="A26" s="20"/>
      <c r="B26" s="12"/>
      <c r="C26" s="12"/>
      <c r="D26" s="12"/>
      <c r="E26" s="12"/>
      <c r="F26" s="12"/>
      <c r="G26" s="12"/>
      <c r="H26" s="12"/>
      <c r="I26" s="12"/>
      <c r="J26" s="10"/>
      <c r="K26" s="10"/>
      <c r="L26" s="10"/>
      <c r="M26" s="10"/>
      <c r="N26" s="10"/>
      <c r="O26" s="10"/>
      <c r="P26" s="10"/>
      <c r="Q26" s="10"/>
    </row>
    <row r="27" spans="1:22">
      <c r="A27" s="20"/>
      <c r="B27" s="12"/>
      <c r="C27" s="12"/>
      <c r="D27" s="12"/>
      <c r="E27" s="12"/>
      <c r="F27" s="12"/>
      <c r="G27" s="12"/>
      <c r="H27" s="12"/>
      <c r="I27" s="12"/>
      <c r="J27" s="10"/>
      <c r="K27" s="10"/>
      <c r="L27" s="10"/>
      <c r="M27" s="10"/>
      <c r="N27" s="10"/>
      <c r="O27" s="10"/>
      <c r="P27" s="10"/>
      <c r="Q27" s="10"/>
    </row>
    <row r="28" spans="1:22">
      <c r="A28" s="20"/>
      <c r="B28" s="12"/>
      <c r="C28" s="12"/>
      <c r="D28" s="12"/>
      <c r="E28" s="12"/>
      <c r="F28" s="12"/>
      <c r="G28" s="12"/>
      <c r="H28" s="12"/>
      <c r="I28" s="12"/>
      <c r="J28" s="10"/>
      <c r="K28" s="10"/>
      <c r="L28" s="10"/>
      <c r="M28" s="10"/>
      <c r="N28" s="10"/>
      <c r="O28" s="10"/>
      <c r="P28" s="10"/>
      <c r="Q28" s="10"/>
    </row>
    <row r="29" spans="1:22">
      <c r="A29" s="19"/>
      <c r="B29" s="11"/>
      <c r="C29" s="11"/>
      <c r="D29" s="11"/>
      <c r="E29" s="11"/>
      <c r="F29" s="11"/>
      <c r="G29" s="11"/>
      <c r="H29" s="11"/>
      <c r="I29" s="11"/>
      <c r="J29" s="10"/>
      <c r="K29" s="10"/>
      <c r="L29" s="10"/>
      <c r="M29" s="10"/>
      <c r="N29" s="10"/>
      <c r="O29" s="10"/>
      <c r="P29" s="10"/>
      <c r="Q29" s="10"/>
    </row>
    <row r="30" spans="1:22">
      <c r="A30" s="19"/>
      <c r="B30" s="11"/>
      <c r="C30" s="11"/>
      <c r="D30" s="11"/>
      <c r="E30" s="11"/>
      <c r="F30" s="11"/>
      <c r="G30" s="11"/>
      <c r="H30" s="11"/>
      <c r="I30" s="11"/>
      <c r="J30" s="10"/>
      <c r="K30" s="10"/>
      <c r="L30" s="10"/>
      <c r="M30" s="10"/>
      <c r="N30" s="10"/>
      <c r="O30" s="10"/>
      <c r="P30" s="10"/>
      <c r="Q30" s="10"/>
    </row>
    <row r="31" spans="1:22">
      <c r="A31" s="19"/>
      <c r="B31" s="11"/>
      <c r="C31" s="11"/>
      <c r="D31" s="11"/>
      <c r="E31" s="11"/>
      <c r="F31" s="11"/>
      <c r="G31" s="11"/>
      <c r="H31" s="11"/>
      <c r="I31" s="11"/>
      <c r="J31" s="10"/>
      <c r="K31" s="10"/>
      <c r="L31" s="10"/>
      <c r="M31" s="10"/>
      <c r="N31" s="10"/>
      <c r="O31" s="10"/>
      <c r="P31" s="10"/>
      <c r="Q31" s="10"/>
    </row>
    <row r="32" spans="1:22">
      <c r="A32" s="19"/>
      <c r="B32" s="11"/>
      <c r="C32" s="11"/>
      <c r="D32" s="11"/>
      <c r="E32" s="11"/>
      <c r="F32" s="11"/>
      <c r="G32" s="11"/>
      <c r="H32" s="11"/>
      <c r="I32" s="11"/>
      <c r="J32" s="10"/>
      <c r="K32" s="10"/>
      <c r="L32" s="10"/>
      <c r="M32" s="10"/>
      <c r="N32" s="10"/>
      <c r="O32" s="10"/>
      <c r="P32" s="10"/>
      <c r="Q32" s="10"/>
    </row>
    <row r="33" spans="1:17">
      <c r="A33" s="21"/>
      <c r="B33" s="27"/>
      <c r="C33" s="27"/>
      <c r="D33" s="27"/>
      <c r="E33" s="27"/>
      <c r="F33" s="27"/>
      <c r="G33" s="27"/>
      <c r="H33" s="27"/>
      <c r="I33" s="27"/>
      <c r="J33" s="26"/>
      <c r="K33" s="26"/>
      <c r="L33" s="26"/>
      <c r="M33" s="26"/>
      <c r="N33" s="26"/>
      <c r="O33" s="26"/>
      <c r="P33" s="26"/>
      <c r="Q33" s="26"/>
    </row>
    <row r="34" spans="1:17">
      <c r="A34" s="19"/>
      <c r="B34" s="1"/>
      <c r="C34" s="1"/>
      <c r="D34" s="1"/>
      <c r="E34" s="1"/>
      <c r="F34" s="1"/>
      <c r="G34" s="1"/>
      <c r="H34" s="1"/>
      <c r="I34" s="1"/>
    </row>
    <row r="35" spans="1:17">
      <c r="A35" s="19"/>
      <c r="B35" s="1"/>
      <c r="C35" s="1"/>
      <c r="D35" s="1"/>
      <c r="E35" s="1"/>
      <c r="F35" s="1"/>
      <c r="G35" s="1"/>
      <c r="H35" s="1"/>
      <c r="I35" s="1"/>
    </row>
    <row r="36" spans="1:17">
      <c r="A36" s="19"/>
      <c r="B36" s="1"/>
      <c r="C36" s="1"/>
      <c r="D36" s="1"/>
      <c r="E36" s="1"/>
      <c r="F36" s="1"/>
      <c r="G36" s="1"/>
      <c r="H36" s="1"/>
      <c r="I36" s="1"/>
    </row>
    <row r="37" spans="1:17">
      <c r="A37" s="19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</row>
    <row r="38" spans="1:17">
      <c r="A38" s="19"/>
      <c r="B38" s="17"/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</row>
    <row r="39" spans="1:17">
      <c r="A39" s="19"/>
      <c r="B39" s="17"/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</row>
    <row r="40" spans="1:17">
      <c r="A40" s="19"/>
      <c r="B40" s="17"/>
      <c r="C40" s="17"/>
      <c r="D40" s="17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8"/>
      <c r="Q40" s="18"/>
    </row>
    <row r="41" spans="1:17">
      <c r="A41" s="19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</row>
    <row r="42" spans="1:17">
      <c r="A42" s="19"/>
      <c r="B42" s="17"/>
      <c r="C42" s="17"/>
      <c r="D42" s="17"/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</row>
    <row r="43" spans="1:17">
      <c r="A43" s="20"/>
      <c r="B43" s="17"/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</row>
    <row r="44" spans="1:17">
      <c r="A44" s="20"/>
      <c r="B44" s="11"/>
      <c r="C44" s="11"/>
      <c r="D44" s="11"/>
      <c r="E44" s="11"/>
      <c r="F44" s="11"/>
      <c r="G44" s="11"/>
      <c r="H44" s="11"/>
      <c r="I44" s="11"/>
    </row>
    <row r="45" spans="1:17">
      <c r="A45" s="20"/>
      <c r="B45" s="11"/>
      <c r="C45" s="11"/>
      <c r="D45" s="11"/>
      <c r="E45" s="11"/>
      <c r="F45" s="11"/>
      <c r="G45" s="11"/>
      <c r="H45" s="11"/>
      <c r="I45" s="11"/>
    </row>
    <row r="46" spans="1:17">
      <c r="A46" s="20"/>
      <c r="B46" s="11"/>
      <c r="C46" s="11"/>
      <c r="D46" s="11"/>
      <c r="E46" s="11"/>
      <c r="F46" s="11"/>
      <c r="G46" s="11"/>
      <c r="H46" s="11"/>
      <c r="I46" s="11"/>
    </row>
    <row r="48" spans="1:17">
      <c r="A4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H17" sqref="G17:H17"/>
    </sheetView>
  </sheetViews>
  <sheetFormatPr defaultColWidth="9.140625" defaultRowHeight="15"/>
  <cols>
    <col min="1" max="1" width="9.42578125" style="5" customWidth="1"/>
    <col min="2" max="2" width="9.7109375" style="5" customWidth="1"/>
    <col min="3" max="4" width="9.7109375" style="10" customWidth="1"/>
    <col min="5" max="19" width="9.7109375" style="5" customWidth="1"/>
    <col min="20" max="16384" width="9.140625" style="5"/>
  </cols>
  <sheetData>
    <row r="1" spans="1:21">
      <c r="A1" s="7" t="s">
        <v>119</v>
      </c>
      <c r="B1" s="34"/>
    </row>
    <row r="2" spans="1:21">
      <c r="C2" s="5"/>
      <c r="D2" s="5"/>
    </row>
    <row r="3" spans="1:21">
      <c r="A3" s="24" t="s">
        <v>95</v>
      </c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 t="s">
        <v>95</v>
      </c>
      <c r="N3" s="24"/>
      <c r="O3" s="24"/>
      <c r="P3" s="24"/>
      <c r="Q3" s="24"/>
      <c r="R3" s="24"/>
      <c r="S3" s="24"/>
    </row>
    <row r="4" spans="1:21">
      <c r="A4" s="24" t="s">
        <v>105</v>
      </c>
      <c r="C4" s="5"/>
      <c r="D4" s="5"/>
      <c r="M4" s="24" t="s">
        <v>106</v>
      </c>
    </row>
    <row r="5" spans="1:21">
      <c r="A5" s="24" t="s">
        <v>73</v>
      </c>
      <c r="B5" t="s">
        <v>23</v>
      </c>
      <c r="C5" t="s">
        <v>24</v>
      </c>
      <c r="D5" t="s">
        <v>22</v>
      </c>
      <c r="E5" t="s">
        <v>42</v>
      </c>
      <c r="F5" t="s">
        <v>43</v>
      </c>
      <c r="G5" t="s">
        <v>45</v>
      </c>
      <c r="H5" t="s">
        <v>36</v>
      </c>
      <c r="I5" t="s">
        <v>44</v>
      </c>
      <c r="J5" t="s">
        <v>41</v>
      </c>
      <c r="K5" t="s">
        <v>34</v>
      </c>
      <c r="M5" s="24" t="s">
        <v>73</v>
      </c>
      <c r="N5" t="s">
        <v>23</v>
      </c>
      <c r="O5" t="s">
        <v>96</v>
      </c>
      <c r="P5" t="s">
        <v>46</v>
      </c>
      <c r="Q5" t="s">
        <v>97</v>
      </c>
      <c r="R5" t="s">
        <v>98</v>
      </c>
      <c r="S5" t="s">
        <v>99</v>
      </c>
      <c r="T5" t="s">
        <v>100</v>
      </c>
      <c r="U5"/>
    </row>
    <row r="6" spans="1:21">
      <c r="A6" s="24" t="s">
        <v>87</v>
      </c>
      <c r="B6">
        <v>2.42</v>
      </c>
      <c r="C6">
        <v>0.88</v>
      </c>
      <c r="D6">
        <v>4.38</v>
      </c>
      <c r="E6">
        <v>0.46</v>
      </c>
      <c r="F6">
        <v>0.55000000000000004</v>
      </c>
      <c r="G6">
        <v>0.64</v>
      </c>
      <c r="H6">
        <v>3.62</v>
      </c>
      <c r="I6">
        <v>1.55</v>
      </c>
      <c r="J6">
        <v>1.02</v>
      </c>
      <c r="K6">
        <v>4.1900000000000004</v>
      </c>
      <c r="M6" s="24" t="s">
        <v>87</v>
      </c>
      <c r="N6">
        <v>3.4300000000000046</v>
      </c>
      <c r="O6">
        <v>1.5999999999999999</v>
      </c>
      <c r="P6">
        <v>0.54</v>
      </c>
      <c r="Q6">
        <v>2.16</v>
      </c>
      <c r="R6">
        <v>0.43</v>
      </c>
      <c r="S6">
        <v>1.66</v>
      </c>
      <c r="T6">
        <v>9.89</v>
      </c>
      <c r="U6"/>
    </row>
    <row r="7" spans="1:21">
      <c r="A7" s="24" t="s">
        <v>88</v>
      </c>
      <c r="B7">
        <v>2.2699999999999996</v>
      </c>
      <c r="C7">
        <v>0.9</v>
      </c>
      <c r="D7">
        <v>4.47</v>
      </c>
      <c r="E7">
        <v>0.5</v>
      </c>
      <c r="F7">
        <v>0.62</v>
      </c>
      <c r="G7">
        <v>0.7</v>
      </c>
      <c r="H7">
        <v>3.81</v>
      </c>
      <c r="I7">
        <v>1.56</v>
      </c>
      <c r="J7">
        <v>0.98</v>
      </c>
      <c r="K7">
        <v>4.1100000000000003</v>
      </c>
      <c r="M7" s="24" t="s">
        <v>88</v>
      </c>
      <c r="N7">
        <v>3.33</v>
      </c>
      <c r="O7">
        <v>1.5899999999999999</v>
      </c>
      <c r="P7">
        <v>0.4</v>
      </c>
      <c r="Q7">
        <v>2.0299999999999998</v>
      </c>
      <c r="R7">
        <v>0.48</v>
      </c>
      <c r="S7">
        <v>1.81</v>
      </c>
      <c r="T7">
        <v>10.28</v>
      </c>
      <c r="U7"/>
    </row>
    <row r="8" spans="1:21">
      <c r="A8" s="24" t="s">
        <v>89</v>
      </c>
      <c r="B8">
        <v>2.41</v>
      </c>
      <c r="C8">
        <v>0.94</v>
      </c>
      <c r="D8">
        <v>4.8499999999999996</v>
      </c>
      <c r="E8">
        <v>0.55000000000000004</v>
      </c>
      <c r="F8">
        <v>0.63</v>
      </c>
      <c r="G8">
        <v>0.66</v>
      </c>
      <c r="H8">
        <v>4.04</v>
      </c>
      <c r="I8">
        <v>1.61</v>
      </c>
      <c r="J8">
        <v>1</v>
      </c>
      <c r="K8">
        <v>4.24</v>
      </c>
      <c r="M8" s="24" t="s">
        <v>89</v>
      </c>
      <c r="N8">
        <v>3.4500000000000015</v>
      </c>
      <c r="O8">
        <v>1.7</v>
      </c>
      <c r="P8">
        <v>0.42</v>
      </c>
      <c r="Q8">
        <v>2.2400000000000002</v>
      </c>
      <c r="R8">
        <v>0.52</v>
      </c>
      <c r="S8">
        <v>1.99</v>
      </c>
      <c r="T8">
        <v>10.61</v>
      </c>
      <c r="U8"/>
    </row>
    <row r="9" spans="1:21">
      <c r="A9" s="24" t="s">
        <v>90</v>
      </c>
      <c r="B9">
        <v>2.5099999999999998</v>
      </c>
      <c r="C9">
        <v>0.97</v>
      </c>
      <c r="D9">
        <v>5.03</v>
      </c>
      <c r="E9">
        <v>0.54</v>
      </c>
      <c r="F9">
        <v>0.62</v>
      </c>
      <c r="G9">
        <v>0.59</v>
      </c>
      <c r="H9">
        <v>4.1900000000000004</v>
      </c>
      <c r="I9">
        <v>1.58</v>
      </c>
      <c r="J9">
        <v>0.9</v>
      </c>
      <c r="K9">
        <v>4.3099999999999996</v>
      </c>
      <c r="M9" s="24" t="s">
        <v>90</v>
      </c>
      <c r="N9">
        <v>3.33</v>
      </c>
      <c r="O9">
        <v>1.75</v>
      </c>
      <c r="P9">
        <v>0.46</v>
      </c>
      <c r="Q9">
        <v>2.29</v>
      </c>
      <c r="R9">
        <v>0.5</v>
      </c>
      <c r="S9">
        <v>2.14</v>
      </c>
      <c r="T9">
        <v>10.77</v>
      </c>
      <c r="U9"/>
    </row>
    <row r="10" spans="1:21">
      <c r="A10" s="24" t="s">
        <v>91</v>
      </c>
      <c r="B10">
        <v>2.5999999999999996</v>
      </c>
      <c r="C10">
        <v>1.01</v>
      </c>
      <c r="D10">
        <v>5.18</v>
      </c>
      <c r="E10">
        <v>0.54</v>
      </c>
      <c r="F10">
        <v>0.64</v>
      </c>
      <c r="G10">
        <v>0.54</v>
      </c>
      <c r="H10">
        <v>4.25</v>
      </c>
      <c r="I10">
        <v>1.48</v>
      </c>
      <c r="J10">
        <v>0.95</v>
      </c>
      <c r="K10">
        <v>4.4400000000000004</v>
      </c>
      <c r="M10" s="24" t="s">
        <v>91</v>
      </c>
      <c r="N10">
        <v>3.33</v>
      </c>
      <c r="O10">
        <v>1.8199999999999998</v>
      </c>
      <c r="P10">
        <v>0.45</v>
      </c>
      <c r="Q10">
        <v>2.4900000000000002</v>
      </c>
      <c r="R10">
        <v>0.53</v>
      </c>
      <c r="S10">
        <v>2.16</v>
      </c>
      <c r="T10">
        <v>10.85</v>
      </c>
      <c r="U10"/>
    </row>
    <row r="11" spans="1:21">
      <c r="A11" s="24" t="s">
        <v>92</v>
      </c>
      <c r="B11">
        <v>2.6799999999999997</v>
      </c>
      <c r="C11">
        <v>1.01</v>
      </c>
      <c r="D11">
        <v>5.17</v>
      </c>
      <c r="E11">
        <v>0.51</v>
      </c>
      <c r="F11">
        <v>0.66</v>
      </c>
      <c r="G11">
        <v>0.56000000000000005</v>
      </c>
      <c r="H11">
        <v>4.2699999999999996</v>
      </c>
      <c r="I11">
        <v>1.6</v>
      </c>
      <c r="J11">
        <v>1.07</v>
      </c>
      <c r="K11">
        <v>4.5199999999999996</v>
      </c>
      <c r="M11" s="24" t="s">
        <v>92</v>
      </c>
      <c r="N11">
        <v>3.26</v>
      </c>
      <c r="O11">
        <v>1.89</v>
      </c>
      <c r="P11">
        <v>0.49</v>
      </c>
      <c r="Q11">
        <v>2.57</v>
      </c>
      <c r="R11">
        <v>0.5</v>
      </c>
      <c r="S11">
        <v>2.2599999999999998</v>
      </c>
      <c r="T11">
        <v>11.08</v>
      </c>
      <c r="U11"/>
    </row>
    <row r="12" spans="1:21">
      <c r="A12" s="24" t="s">
        <v>93</v>
      </c>
      <c r="B12">
        <v>2.68</v>
      </c>
      <c r="C12">
        <v>1.0900000000000001</v>
      </c>
      <c r="D12">
        <v>5.54</v>
      </c>
      <c r="E12">
        <v>0.55000000000000004</v>
      </c>
      <c r="F12">
        <v>0.68</v>
      </c>
      <c r="G12">
        <v>0.56999999999999995</v>
      </c>
      <c r="H12">
        <v>4.28</v>
      </c>
      <c r="I12">
        <v>1.61</v>
      </c>
      <c r="J12">
        <v>1.1599999999999999</v>
      </c>
      <c r="K12">
        <v>4.7699999999999996</v>
      </c>
      <c r="M12" s="24" t="s">
        <v>93</v>
      </c>
      <c r="N12">
        <v>3.3800000000000057</v>
      </c>
      <c r="O12">
        <v>1.94</v>
      </c>
      <c r="P12">
        <v>0.5</v>
      </c>
      <c r="Q12">
        <v>2.59</v>
      </c>
      <c r="R12">
        <v>0.54</v>
      </c>
      <c r="S12">
        <v>2.36</v>
      </c>
      <c r="T12">
        <v>11.62</v>
      </c>
      <c r="U12"/>
    </row>
    <row r="13" spans="1:21">
      <c r="A13" s="24" t="s">
        <v>47</v>
      </c>
      <c r="B13">
        <v>2.85</v>
      </c>
      <c r="C13">
        <v>1.25</v>
      </c>
      <c r="D13">
        <v>6.25</v>
      </c>
      <c r="E13">
        <v>0.56000000000000005</v>
      </c>
      <c r="F13">
        <v>0.79</v>
      </c>
      <c r="G13">
        <v>0.63</v>
      </c>
      <c r="H13">
        <v>4.59</v>
      </c>
      <c r="I13">
        <v>1.91</v>
      </c>
      <c r="J13">
        <v>1.43</v>
      </c>
      <c r="K13">
        <v>5.42</v>
      </c>
      <c r="M13" s="24" t="s">
        <v>47</v>
      </c>
      <c r="N13">
        <v>3.5999999999999943</v>
      </c>
      <c r="O13">
        <v>1.97</v>
      </c>
      <c r="P13">
        <v>0.51</v>
      </c>
      <c r="Q13">
        <v>2.76</v>
      </c>
      <c r="R13">
        <v>0.56000000000000005</v>
      </c>
      <c r="S13">
        <v>3.99</v>
      </c>
      <c r="T13">
        <v>12.29</v>
      </c>
      <c r="U13"/>
    </row>
    <row r="14" spans="1:21">
      <c r="A14" s="24" t="s">
        <v>48</v>
      </c>
      <c r="B14">
        <v>2.86</v>
      </c>
      <c r="C14">
        <v>1.23</v>
      </c>
      <c r="D14">
        <v>6.62</v>
      </c>
      <c r="E14">
        <v>0.57999999999999996</v>
      </c>
      <c r="F14">
        <v>0.78</v>
      </c>
      <c r="G14">
        <v>0.62</v>
      </c>
      <c r="H14">
        <v>4.74</v>
      </c>
      <c r="I14">
        <v>1.89</v>
      </c>
      <c r="J14">
        <v>1.34</v>
      </c>
      <c r="K14">
        <v>5.4</v>
      </c>
      <c r="M14" s="24" t="s">
        <v>48</v>
      </c>
      <c r="N14">
        <v>3.5999999999999996</v>
      </c>
      <c r="O14">
        <v>1.97</v>
      </c>
      <c r="P14">
        <v>0.39</v>
      </c>
      <c r="Q14">
        <v>2.8</v>
      </c>
      <c r="R14">
        <v>0.56999999999999995</v>
      </c>
      <c r="S14">
        <v>4.29</v>
      </c>
      <c r="T14">
        <v>12.44</v>
      </c>
      <c r="U14"/>
    </row>
    <row r="15" spans="1:21">
      <c r="A15" s="24" t="s">
        <v>49</v>
      </c>
      <c r="B15">
        <v>3.15</v>
      </c>
      <c r="C15">
        <v>1.26</v>
      </c>
      <c r="D15">
        <v>7.42</v>
      </c>
      <c r="E15">
        <v>0.69</v>
      </c>
      <c r="F15">
        <v>0.84</v>
      </c>
      <c r="G15">
        <v>0.7</v>
      </c>
      <c r="H15">
        <v>5.28</v>
      </c>
      <c r="I15">
        <v>2.0099999999999998</v>
      </c>
      <c r="J15">
        <v>1.38</v>
      </c>
      <c r="K15">
        <v>5.96</v>
      </c>
      <c r="M15" s="24" t="s">
        <v>49</v>
      </c>
      <c r="N15">
        <v>3.5399999999999983</v>
      </c>
      <c r="O15">
        <v>2.2000000000000002</v>
      </c>
      <c r="P15">
        <v>0.36</v>
      </c>
      <c r="Q15">
        <v>2.79</v>
      </c>
      <c r="R15">
        <v>0.68</v>
      </c>
      <c r="S15">
        <v>6.57</v>
      </c>
      <c r="T15">
        <v>12.55</v>
      </c>
      <c r="U15"/>
    </row>
    <row r="16" spans="1:21">
      <c r="A16" s="24" t="s">
        <v>50</v>
      </c>
      <c r="B16">
        <v>3.4099999999999997</v>
      </c>
      <c r="C16">
        <v>1.27</v>
      </c>
      <c r="D16">
        <v>7.62</v>
      </c>
      <c r="E16">
        <v>0.75</v>
      </c>
      <c r="F16">
        <v>0.88</v>
      </c>
      <c r="G16">
        <v>0.73</v>
      </c>
      <c r="H16">
        <v>5.33</v>
      </c>
      <c r="I16">
        <v>2.15</v>
      </c>
      <c r="J16">
        <v>1.56</v>
      </c>
      <c r="K16">
        <v>6.18</v>
      </c>
      <c r="L16" s="24"/>
      <c r="M16" s="24" t="s">
        <v>50</v>
      </c>
      <c r="N16">
        <v>3.8899999999999944</v>
      </c>
      <c r="O16">
        <v>2.48</v>
      </c>
      <c r="P16">
        <v>0.35</v>
      </c>
      <c r="Q16">
        <v>2.64</v>
      </c>
      <c r="R16">
        <v>0.75</v>
      </c>
      <c r="S16">
        <v>6.89</v>
      </c>
      <c r="T16">
        <v>12.88</v>
      </c>
      <c r="U16"/>
    </row>
    <row r="17" spans="1:22">
      <c r="A17" s="24" t="s">
        <v>51</v>
      </c>
      <c r="B17">
        <v>3.5599999999999996</v>
      </c>
      <c r="C17">
        <v>1.37</v>
      </c>
      <c r="D17">
        <v>8.5</v>
      </c>
      <c r="E17">
        <v>0.73</v>
      </c>
      <c r="F17">
        <v>0.99</v>
      </c>
      <c r="G17">
        <v>0.76</v>
      </c>
      <c r="H17">
        <v>5.52</v>
      </c>
      <c r="I17">
        <v>2.44</v>
      </c>
      <c r="J17">
        <v>1.47</v>
      </c>
      <c r="K17">
        <v>6.71</v>
      </c>
      <c r="M17" s="24" t="s">
        <v>51</v>
      </c>
      <c r="N17">
        <v>3.8599999999999981</v>
      </c>
      <c r="O17">
        <v>2.56</v>
      </c>
      <c r="P17">
        <v>0.34</v>
      </c>
      <c r="Q17">
        <v>2.9</v>
      </c>
      <c r="R17">
        <v>0.73</v>
      </c>
      <c r="S17">
        <v>8.2799999999999994</v>
      </c>
      <c r="T17">
        <v>13.38</v>
      </c>
      <c r="U17"/>
    </row>
    <row r="18" spans="1:22">
      <c r="A18" s="24" t="s">
        <v>52</v>
      </c>
      <c r="B18">
        <v>3.6800000000000006</v>
      </c>
      <c r="C18">
        <v>1.37</v>
      </c>
      <c r="D18">
        <v>8.57</v>
      </c>
      <c r="E18">
        <v>0.72</v>
      </c>
      <c r="F18">
        <v>0.97</v>
      </c>
      <c r="G18">
        <v>0.66</v>
      </c>
      <c r="H18">
        <v>5.0999999999999996</v>
      </c>
      <c r="I18">
        <v>2.39</v>
      </c>
      <c r="J18">
        <v>1.62</v>
      </c>
      <c r="K18">
        <v>6.52</v>
      </c>
      <c r="M18" s="24" t="s">
        <v>52</v>
      </c>
      <c r="N18">
        <v>4.1399999999999979</v>
      </c>
      <c r="O18">
        <v>2.64</v>
      </c>
      <c r="P18">
        <v>0.33</v>
      </c>
      <c r="Q18">
        <v>2.93</v>
      </c>
      <c r="R18">
        <v>0.7</v>
      </c>
      <c r="S18">
        <v>7.18</v>
      </c>
      <c r="T18">
        <v>13.68</v>
      </c>
      <c r="U18"/>
    </row>
    <row r="19" spans="1:22">
      <c r="A19" s="24" t="s">
        <v>53</v>
      </c>
      <c r="B19">
        <v>3.629999999999999</v>
      </c>
      <c r="C19">
        <v>1.29</v>
      </c>
      <c r="D19">
        <v>9.34</v>
      </c>
      <c r="E19">
        <v>0.68</v>
      </c>
      <c r="F19">
        <v>1.08</v>
      </c>
      <c r="G19">
        <v>0.68</v>
      </c>
      <c r="H19">
        <v>4.5</v>
      </c>
      <c r="I19">
        <v>2.15</v>
      </c>
      <c r="J19">
        <v>1.72</v>
      </c>
      <c r="K19">
        <v>6.42</v>
      </c>
      <c r="M19" s="24" t="s">
        <v>53</v>
      </c>
      <c r="N19">
        <v>4.4299999999999917</v>
      </c>
      <c r="O19">
        <v>2.76</v>
      </c>
      <c r="P19">
        <v>0.34</v>
      </c>
      <c r="Q19">
        <v>3.03</v>
      </c>
      <c r="R19">
        <v>0.68</v>
      </c>
      <c r="S19">
        <v>5.87</v>
      </c>
      <c r="T19">
        <v>14.38</v>
      </c>
      <c r="U19"/>
    </row>
    <row r="20" spans="1:22">
      <c r="A20" s="24" t="s">
        <v>54</v>
      </c>
      <c r="B20">
        <v>3.5300000000000002</v>
      </c>
      <c r="C20">
        <v>1.37</v>
      </c>
      <c r="D20">
        <v>9.82</v>
      </c>
      <c r="E20">
        <v>0.64</v>
      </c>
      <c r="F20">
        <v>1.17</v>
      </c>
      <c r="G20">
        <v>0.67</v>
      </c>
      <c r="H20">
        <v>5.04</v>
      </c>
      <c r="I20">
        <v>2.33</v>
      </c>
      <c r="J20">
        <v>1.84</v>
      </c>
      <c r="K20">
        <v>7.15</v>
      </c>
      <c r="M20" s="24" t="s">
        <v>54</v>
      </c>
      <c r="N20">
        <v>4.8800000000000052</v>
      </c>
      <c r="O20">
        <v>2.7199999999999998</v>
      </c>
      <c r="P20">
        <v>0.31</v>
      </c>
      <c r="Q20">
        <v>3.32</v>
      </c>
      <c r="R20">
        <v>0.63</v>
      </c>
      <c r="S20">
        <v>6.58</v>
      </c>
      <c r="T20">
        <v>15.12</v>
      </c>
      <c r="U20"/>
    </row>
    <row r="21" spans="1:22">
      <c r="A21" s="24" t="s">
        <v>55</v>
      </c>
      <c r="B21">
        <v>3.88</v>
      </c>
      <c r="C21">
        <v>1.44</v>
      </c>
      <c r="D21">
        <v>11.41</v>
      </c>
      <c r="E21">
        <v>0.74</v>
      </c>
      <c r="F21">
        <v>1.25</v>
      </c>
      <c r="G21">
        <v>0.73</v>
      </c>
      <c r="H21">
        <v>5.27</v>
      </c>
      <c r="I21">
        <v>2.81</v>
      </c>
      <c r="J21">
        <v>1.81</v>
      </c>
      <c r="K21">
        <v>7.77</v>
      </c>
      <c r="M21" s="24" t="s">
        <v>55</v>
      </c>
      <c r="N21">
        <v>5.22</v>
      </c>
      <c r="O21">
        <v>2.85</v>
      </c>
      <c r="P21">
        <v>0.32</v>
      </c>
      <c r="Q21">
        <v>3.55</v>
      </c>
      <c r="R21">
        <v>0.74</v>
      </c>
      <c r="S21">
        <v>8.44</v>
      </c>
      <c r="T21">
        <v>15.99</v>
      </c>
      <c r="U21"/>
    </row>
    <row r="22" spans="1:22">
      <c r="A22" s="24" t="s">
        <v>56</v>
      </c>
      <c r="B22">
        <v>3.9400000000000004</v>
      </c>
      <c r="C22">
        <v>1.46</v>
      </c>
      <c r="D22">
        <v>11.7</v>
      </c>
      <c r="E22">
        <v>0.81</v>
      </c>
      <c r="F22">
        <v>1.31</v>
      </c>
      <c r="G22">
        <v>0.75</v>
      </c>
      <c r="H22">
        <v>5.13</v>
      </c>
      <c r="I22">
        <v>2.71</v>
      </c>
      <c r="J22">
        <v>1.62</v>
      </c>
      <c r="K22">
        <v>7.8</v>
      </c>
      <c r="M22" s="24" t="s">
        <v>56</v>
      </c>
      <c r="N22">
        <v>5.3600000000000048</v>
      </c>
      <c r="O22">
        <v>2.95</v>
      </c>
      <c r="P22">
        <v>0.33</v>
      </c>
      <c r="Q22">
        <v>3.63</v>
      </c>
      <c r="R22">
        <v>0.82</v>
      </c>
      <c r="S22">
        <v>7.17</v>
      </c>
      <c r="T22">
        <v>16.97</v>
      </c>
      <c r="U22"/>
    </row>
    <row r="23" spans="1:22">
      <c r="A23" s="24" t="s">
        <v>71</v>
      </c>
      <c r="B23">
        <v>3.8499999999999996</v>
      </c>
      <c r="C23">
        <v>1.44</v>
      </c>
      <c r="D23">
        <v>11.7</v>
      </c>
      <c r="E23">
        <v>0.82</v>
      </c>
      <c r="F23">
        <v>1.31</v>
      </c>
      <c r="G23">
        <v>0.77</v>
      </c>
      <c r="H23">
        <v>5.16</v>
      </c>
      <c r="I23">
        <v>2.98</v>
      </c>
      <c r="J23">
        <v>1.56</v>
      </c>
      <c r="K23">
        <v>7.55</v>
      </c>
      <c r="M23" s="24" t="s">
        <v>71</v>
      </c>
      <c r="N23">
        <v>5.2700000000000022</v>
      </c>
      <c r="O23">
        <v>3.02</v>
      </c>
      <c r="P23">
        <v>0.33</v>
      </c>
      <c r="Q23">
        <v>3.93</v>
      </c>
      <c r="R23">
        <v>0.83</v>
      </c>
      <c r="S23">
        <v>6.4</v>
      </c>
      <c r="T23">
        <v>17.36</v>
      </c>
      <c r="U23"/>
    </row>
    <row r="24" spans="1:22" s="24" customFormat="1">
      <c r="A24" s="24" t="s">
        <v>94</v>
      </c>
      <c r="B24">
        <v>3.9500000000000006</v>
      </c>
      <c r="C24">
        <v>1.51</v>
      </c>
      <c r="D24">
        <v>13.39</v>
      </c>
      <c r="E24">
        <v>0.87</v>
      </c>
      <c r="F24">
        <v>1.42</v>
      </c>
      <c r="G24">
        <v>0.81</v>
      </c>
      <c r="H24">
        <v>5.5</v>
      </c>
      <c r="I24">
        <v>3.25</v>
      </c>
      <c r="J24">
        <v>1.8</v>
      </c>
      <c r="K24">
        <v>8.66</v>
      </c>
      <c r="M24" s="24" t="s">
        <v>94</v>
      </c>
      <c r="N24">
        <v>5.530000000000002</v>
      </c>
      <c r="O24">
        <v>3</v>
      </c>
      <c r="P24">
        <v>0.35</v>
      </c>
      <c r="Q24">
        <v>4.25</v>
      </c>
      <c r="R24">
        <v>0.89</v>
      </c>
      <c r="S24">
        <v>9.35</v>
      </c>
      <c r="T24">
        <v>17.79</v>
      </c>
      <c r="U24"/>
      <c r="V24" s="5"/>
    </row>
    <row r="25" spans="1:22" s="24" customFormat="1">
      <c r="A25" s="24" t="s">
        <v>104</v>
      </c>
      <c r="B25">
        <v>4.09</v>
      </c>
      <c r="C25">
        <v>1.43</v>
      </c>
      <c r="D25">
        <v>14.69</v>
      </c>
      <c r="E25">
        <v>1.04</v>
      </c>
      <c r="F25">
        <v>1.39</v>
      </c>
      <c r="G25">
        <v>0.84</v>
      </c>
      <c r="H25">
        <v>5.59</v>
      </c>
      <c r="I25">
        <v>3.76</v>
      </c>
      <c r="J25">
        <v>1.96</v>
      </c>
      <c r="K25">
        <v>9.1999999999999993</v>
      </c>
      <c r="M25" s="24" t="s">
        <v>104</v>
      </c>
      <c r="N25">
        <v>5.5799999999999965</v>
      </c>
      <c r="O25">
        <v>3.16</v>
      </c>
      <c r="P25">
        <v>0.32</v>
      </c>
      <c r="Q25">
        <v>4.29</v>
      </c>
      <c r="R25">
        <v>1.06</v>
      </c>
      <c r="S25">
        <v>10.83</v>
      </c>
      <c r="T25">
        <v>18.75</v>
      </c>
      <c r="U25"/>
      <c r="V25" s="5"/>
    </row>
    <row r="26" spans="1:22">
      <c r="A26" s="24" t="s">
        <v>116</v>
      </c>
      <c r="B26" s="5">
        <v>4.12</v>
      </c>
      <c r="C26" s="5">
        <v>1.04</v>
      </c>
      <c r="D26" s="5">
        <v>14.31</v>
      </c>
      <c r="E26" s="5">
        <v>1.1000000000000001</v>
      </c>
      <c r="F26" s="5">
        <v>1.21</v>
      </c>
      <c r="G26" s="5">
        <v>0.79</v>
      </c>
      <c r="H26" s="5">
        <v>5.19</v>
      </c>
      <c r="I26" s="5">
        <v>3.4</v>
      </c>
      <c r="J26" s="5">
        <v>1.9</v>
      </c>
      <c r="K26" s="5">
        <v>8.1300000000000008</v>
      </c>
      <c r="M26" s="24" t="s">
        <v>116</v>
      </c>
      <c r="N26" s="5">
        <v>5.24</v>
      </c>
      <c r="O26" s="5">
        <v>3.3099999999999996</v>
      </c>
      <c r="P26" s="5">
        <v>0.32</v>
      </c>
      <c r="Q26" s="5">
        <v>4.79</v>
      </c>
      <c r="R26" s="5">
        <v>1.1200000000000001</v>
      </c>
      <c r="S26" s="5">
        <v>7.91</v>
      </c>
      <c r="T26" s="5">
        <v>18.48</v>
      </c>
    </row>
    <row r="27" spans="1:22">
      <c r="A27" s="24"/>
      <c r="C27" s="5"/>
      <c r="D27" s="5"/>
    </row>
    <row r="28" spans="1:22">
      <c r="A28" s="5" t="s">
        <v>26</v>
      </c>
      <c r="C28" s="5"/>
      <c r="D28" s="5"/>
    </row>
    <row r="29" spans="1:22">
      <c r="A29" s="5" t="s">
        <v>117</v>
      </c>
      <c r="C29" s="5"/>
      <c r="D29" s="5"/>
    </row>
    <row r="30" spans="1:22">
      <c r="A30" s="5" t="s">
        <v>120</v>
      </c>
      <c r="C30" s="5"/>
      <c r="D30" s="5"/>
    </row>
    <row r="31" spans="1:22">
      <c r="C31" s="5"/>
      <c r="D31" s="5"/>
    </row>
    <row r="32" spans="1:22">
      <c r="C32" s="5"/>
      <c r="D32" s="5"/>
    </row>
    <row r="33" spans="3:4">
      <c r="C33" s="5"/>
      <c r="D33" s="5"/>
    </row>
    <row r="34" spans="3:4">
      <c r="C34" s="5"/>
      <c r="D34" s="5"/>
    </row>
    <row r="35" spans="3:4">
      <c r="C35" s="5"/>
      <c r="D35" s="5"/>
    </row>
    <row r="36" spans="3:4">
      <c r="C36" s="5"/>
      <c r="D36" s="5"/>
    </row>
    <row r="37" spans="3:4">
      <c r="C37" s="5"/>
      <c r="D37" s="5"/>
    </row>
    <row r="38" spans="3:4">
      <c r="C38" s="5"/>
      <c r="D38" s="5"/>
    </row>
    <row r="39" spans="3:4">
      <c r="C39" s="5"/>
      <c r="D39" s="5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  <row r="43" spans="3:4">
      <c r="C43" s="5"/>
      <c r="D43" s="5"/>
    </row>
    <row r="44" spans="3:4">
      <c r="C44" s="5"/>
      <c r="D44" s="5"/>
    </row>
    <row r="45" spans="3:4">
      <c r="C45" s="5"/>
      <c r="D45" s="5"/>
    </row>
    <row r="46" spans="3:4">
      <c r="C46" s="5"/>
      <c r="D46" s="5"/>
    </row>
    <row r="47" spans="3:4">
      <c r="C47" s="5"/>
      <c r="D47" s="5"/>
    </row>
    <row r="48" spans="3:4">
      <c r="C48" s="5"/>
      <c r="D48" s="5"/>
    </row>
    <row r="49" spans="3:4">
      <c r="C49" s="5"/>
      <c r="D49" s="5"/>
    </row>
    <row r="50" spans="3:4">
      <c r="C50" s="5"/>
      <c r="D50" s="5"/>
    </row>
    <row r="51" spans="3:4">
      <c r="C51" s="5"/>
      <c r="D51" s="5"/>
    </row>
    <row r="52" spans="3:4">
      <c r="C52" s="5"/>
      <c r="D52" s="5"/>
    </row>
    <row r="53" spans="3:4">
      <c r="C53" s="5"/>
      <c r="D53" s="5"/>
    </row>
    <row r="54" spans="3:4">
      <c r="C54" s="5"/>
      <c r="D54" s="5"/>
    </row>
    <row r="55" spans="3:4">
      <c r="C55" s="5"/>
      <c r="D55" s="5"/>
    </row>
    <row r="56" spans="3:4">
      <c r="C56" s="5"/>
      <c r="D56" s="5"/>
    </row>
    <row r="57" spans="3:4">
      <c r="C57" s="5"/>
      <c r="D57" s="5"/>
    </row>
    <row r="58" spans="3:4">
      <c r="C58" s="5"/>
      <c r="D58" s="5"/>
    </row>
    <row r="59" spans="3:4">
      <c r="C59" s="5"/>
      <c r="D59" s="5"/>
    </row>
    <row r="60" spans="3:4">
      <c r="C60" s="5"/>
      <c r="D60" s="5"/>
    </row>
    <row r="61" spans="3:4">
      <c r="C61" s="5"/>
      <c r="D61" s="5"/>
    </row>
    <row r="62" spans="3:4">
      <c r="C62" s="5"/>
      <c r="D62" s="5"/>
    </row>
    <row r="63" spans="3:4">
      <c r="C63" s="5"/>
      <c r="D63" s="5"/>
    </row>
    <row r="64" spans="3:4">
      <c r="C64" s="5"/>
      <c r="D64" s="5"/>
    </row>
    <row r="65" spans="3:4">
      <c r="C65" s="5"/>
      <c r="D65" s="5"/>
    </row>
    <row r="66" spans="3:4">
      <c r="C66" s="5"/>
      <c r="D66" s="5"/>
    </row>
    <row r="67" spans="3:4">
      <c r="C67" s="5"/>
      <c r="D67" s="5"/>
    </row>
    <row r="68" spans="3:4">
      <c r="C68" s="5"/>
      <c r="D68" s="5"/>
    </row>
    <row r="69" spans="3:4">
      <c r="C69" s="5"/>
      <c r="D69" s="5"/>
    </row>
    <row r="70" spans="3:4">
      <c r="C70" s="5"/>
      <c r="D70" s="5"/>
    </row>
    <row r="71" spans="3:4">
      <c r="C71" s="5"/>
      <c r="D71" s="5"/>
    </row>
    <row r="72" spans="3:4">
      <c r="C72" s="5"/>
      <c r="D72" s="5"/>
    </row>
    <row r="73" spans="3:4">
      <c r="C73" s="5"/>
      <c r="D73" s="5"/>
    </row>
    <row r="74" spans="3:4">
      <c r="C74" s="5"/>
      <c r="D74" s="5"/>
    </row>
    <row r="75" spans="3:4">
      <c r="C75" s="5"/>
      <c r="D75" s="5"/>
    </row>
    <row r="76" spans="3:4">
      <c r="C76" s="5"/>
      <c r="D76" s="5"/>
    </row>
    <row r="77" spans="3:4">
      <c r="C77" s="5"/>
      <c r="D77" s="5"/>
    </row>
    <row r="78" spans="3:4">
      <c r="C78" s="5"/>
      <c r="D78" s="5"/>
    </row>
    <row r="79" spans="3:4">
      <c r="C79" s="5"/>
      <c r="D79" s="5"/>
    </row>
    <row r="80" spans="3:4">
      <c r="C80" s="5"/>
      <c r="D80" s="5"/>
    </row>
    <row r="81" spans="3:4">
      <c r="C81" s="5"/>
      <c r="D81" s="5"/>
    </row>
    <row r="82" spans="3:4">
      <c r="C82" s="5"/>
      <c r="D82" s="5"/>
    </row>
    <row r="83" spans="3:4">
      <c r="C83" s="5"/>
      <c r="D83" s="5"/>
    </row>
    <row r="84" spans="3:4">
      <c r="C84" s="5"/>
      <c r="D84" s="5"/>
    </row>
    <row r="85" spans="3:4">
      <c r="C85" s="5"/>
      <c r="D85" s="5"/>
    </row>
    <row r="86" spans="3:4">
      <c r="C86" s="5"/>
      <c r="D86" s="5"/>
    </row>
    <row r="87" spans="3:4">
      <c r="C87" s="5"/>
      <c r="D87" s="5"/>
    </row>
    <row r="88" spans="3:4">
      <c r="C88" s="5"/>
      <c r="D88" s="5"/>
    </row>
    <row r="89" spans="3:4">
      <c r="C89" s="5"/>
      <c r="D89" s="5"/>
    </row>
    <row r="90" spans="3:4">
      <c r="C90" s="5"/>
      <c r="D90" s="5"/>
    </row>
    <row r="91" spans="3:4">
      <c r="C91" s="5"/>
      <c r="D91" s="5"/>
    </row>
    <row r="92" spans="3:4">
      <c r="C92" s="5"/>
      <c r="D92" s="5"/>
    </row>
    <row r="93" spans="3:4">
      <c r="C93" s="5"/>
      <c r="D93" s="5"/>
    </row>
    <row r="94" spans="3:4">
      <c r="C94" s="5"/>
      <c r="D94" s="5"/>
    </row>
    <row r="95" spans="3:4">
      <c r="C95" s="5"/>
      <c r="D95" s="5"/>
    </row>
    <row r="96" spans="3:4">
      <c r="C96" s="5"/>
      <c r="D96" s="5"/>
    </row>
    <row r="97" spans="1:4">
      <c r="C97" s="5"/>
      <c r="D97" s="5"/>
    </row>
    <row r="98" spans="1:4">
      <c r="C98" s="5"/>
      <c r="D98" s="5"/>
    </row>
    <row r="99" spans="1:4">
      <c r="C99" s="5"/>
      <c r="D99" s="5"/>
    </row>
    <row r="100" spans="1:4">
      <c r="C100" s="5"/>
      <c r="D100" s="5"/>
    </row>
    <row r="101" spans="1:4">
      <c r="C101" s="5"/>
      <c r="D101" s="5"/>
    </row>
    <row r="102" spans="1:4">
      <c r="C102" s="5"/>
      <c r="D102" s="5"/>
    </row>
    <row r="103" spans="1:4">
      <c r="C103" s="5"/>
      <c r="D103" s="5"/>
    </row>
    <row r="104" spans="1:4">
      <c r="C104" s="5"/>
      <c r="D104" s="5"/>
    </row>
    <row r="105" spans="1:4">
      <c r="A105"/>
      <c r="B105"/>
      <c r="C105" s="15"/>
      <c r="D105" s="15"/>
    </row>
    <row r="106" spans="1:4">
      <c r="A106"/>
      <c r="B106"/>
      <c r="C106" s="15"/>
      <c r="D106" s="15"/>
    </row>
    <row r="107" spans="1:4">
      <c r="A107"/>
      <c r="B107"/>
      <c r="C107" s="15"/>
      <c r="D107" s="15"/>
    </row>
    <row r="108" spans="1:4">
      <c r="A108"/>
      <c r="B108"/>
      <c r="C108" s="15"/>
      <c r="D108" s="15"/>
    </row>
    <row r="109" spans="1:4">
      <c r="A109"/>
      <c r="B109"/>
      <c r="C109" s="15"/>
      <c r="D109" s="15"/>
    </row>
    <row r="110" spans="1:4">
      <c r="A110"/>
      <c r="B110"/>
      <c r="C110" s="15"/>
      <c r="D110" s="15"/>
    </row>
    <row r="111" spans="1:4">
      <c r="A111"/>
      <c r="B111"/>
      <c r="C111" s="15"/>
      <c r="D111" s="15"/>
    </row>
    <row r="112" spans="1:4">
      <c r="A112"/>
      <c r="B112"/>
      <c r="C112" s="15"/>
      <c r="D112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workbookViewId="0">
      <selection activeCell="C18" sqref="C18"/>
    </sheetView>
  </sheetViews>
  <sheetFormatPr defaultColWidth="9.140625" defaultRowHeight="15"/>
  <cols>
    <col min="1" max="1" width="26.85546875" style="5" customWidth="1"/>
    <col min="2" max="16384" width="9.140625" style="5"/>
  </cols>
  <sheetData>
    <row r="1" spans="1:8">
      <c r="A1" s="7" t="s">
        <v>124</v>
      </c>
      <c r="B1" s="34"/>
    </row>
    <row r="3" spans="1:8">
      <c r="A3"/>
      <c r="B3" s="40" t="s">
        <v>5</v>
      </c>
      <c r="C3" s="40" t="s">
        <v>10</v>
      </c>
      <c r="D3" s="40" t="s">
        <v>15</v>
      </c>
      <c r="E3" s="40" t="s">
        <v>69</v>
      </c>
      <c r="F3" s="40" t="s">
        <v>101</v>
      </c>
      <c r="G3" s="40" t="s">
        <v>107</v>
      </c>
      <c r="H3" s="40" t="s">
        <v>113</v>
      </c>
    </row>
    <row r="4" spans="1:8">
      <c r="A4" s="40" t="s">
        <v>30</v>
      </c>
      <c r="B4" s="15">
        <v>2410</v>
      </c>
      <c r="C4" s="15">
        <v>2700</v>
      </c>
      <c r="D4" s="15">
        <v>2360</v>
      </c>
      <c r="E4" s="15">
        <v>3900</v>
      </c>
      <c r="F4" s="15">
        <v>3730</v>
      </c>
      <c r="G4" s="15">
        <v>3820</v>
      </c>
      <c r="H4" s="15">
        <v>3260</v>
      </c>
    </row>
    <row r="5" spans="1:8">
      <c r="A5" s="40" t="s">
        <v>122</v>
      </c>
      <c r="B5" s="15">
        <v>4090</v>
      </c>
      <c r="C5" s="15">
        <v>5650</v>
      </c>
      <c r="D5" s="15">
        <v>5440</v>
      </c>
      <c r="E5" s="15">
        <v>8140</v>
      </c>
      <c r="F5" s="15">
        <v>7550</v>
      </c>
      <c r="G5" s="15">
        <v>6340</v>
      </c>
      <c r="H5" s="15">
        <v>6620</v>
      </c>
    </row>
    <row r="6" spans="1:8">
      <c r="A6" s="40" t="s">
        <v>123</v>
      </c>
      <c r="B6" s="15">
        <v>820</v>
      </c>
      <c r="C6" s="15">
        <v>1120</v>
      </c>
      <c r="D6" s="15">
        <v>1970</v>
      </c>
      <c r="E6" s="15">
        <v>1800</v>
      </c>
      <c r="F6" s="15">
        <v>2550</v>
      </c>
      <c r="G6" s="15">
        <v>2330</v>
      </c>
      <c r="H6" s="15">
        <v>2340</v>
      </c>
    </row>
    <row r="7" spans="1:8">
      <c r="A7" s="40" t="s">
        <v>28</v>
      </c>
      <c r="B7" s="15">
        <v>18840</v>
      </c>
      <c r="C7" s="15">
        <v>12740</v>
      </c>
      <c r="D7" s="15">
        <v>9340</v>
      </c>
      <c r="E7" s="15">
        <v>8220</v>
      </c>
      <c r="F7" s="15">
        <v>7620</v>
      </c>
      <c r="G7" s="15">
        <v>8270</v>
      </c>
      <c r="H7" s="15">
        <v>6450</v>
      </c>
    </row>
    <row r="8" spans="1:8">
      <c r="A8" s="40" t="s">
        <v>25</v>
      </c>
      <c r="B8" s="41">
        <v>26160</v>
      </c>
      <c r="C8" s="41">
        <v>22210</v>
      </c>
      <c r="D8" s="41">
        <v>19110</v>
      </c>
      <c r="E8" s="41">
        <v>22060</v>
      </c>
      <c r="F8" s="41">
        <v>21450</v>
      </c>
      <c r="G8" s="41">
        <v>20760</v>
      </c>
      <c r="H8" s="41">
        <v>18670</v>
      </c>
    </row>
    <row r="9" spans="1:8">
      <c r="A9" s="2"/>
      <c r="B9" s="28"/>
    </row>
    <row r="10" spans="1:8">
      <c r="A10" s="42" t="s">
        <v>31</v>
      </c>
      <c r="B10" s="28"/>
    </row>
    <row r="11" spans="1:8">
      <c r="A11" s="35" t="s">
        <v>108</v>
      </c>
      <c r="B11" s="28"/>
    </row>
    <row r="12" spans="1:8">
      <c r="A12" s="2"/>
      <c r="B12" s="28"/>
    </row>
    <row r="13" spans="1:8">
      <c r="A13" s="2"/>
      <c r="B13" s="28"/>
    </row>
    <row r="14" spans="1:8">
      <c r="A14" s="2"/>
      <c r="B14" s="28"/>
    </row>
    <row r="15" spans="1:8">
      <c r="A15" s="2"/>
      <c r="B15" s="28"/>
    </row>
    <row r="16" spans="1:8">
      <c r="A16" s="2"/>
      <c r="B16" s="28"/>
    </row>
    <row r="17" spans="1:2">
      <c r="A17" s="2"/>
      <c r="B17" s="28"/>
    </row>
    <row r="18" spans="1:2">
      <c r="A18" s="2"/>
      <c r="B18" s="28"/>
    </row>
    <row r="19" spans="1:2">
      <c r="A19" s="2"/>
      <c r="B19" s="28"/>
    </row>
    <row r="20" spans="1:2">
      <c r="A20" s="2"/>
      <c r="B20" s="28"/>
    </row>
    <row r="21" spans="1:2">
      <c r="A21" s="2"/>
      <c r="B21" s="28"/>
    </row>
    <row r="22" spans="1:2">
      <c r="A22" s="2"/>
      <c r="B22" s="28"/>
    </row>
    <row r="23" spans="1:2">
      <c r="A23" s="2"/>
      <c r="B23" s="28"/>
    </row>
    <row r="24" spans="1:2">
      <c r="A24" s="2"/>
      <c r="B24" s="28"/>
    </row>
    <row r="25" spans="1:2">
      <c r="A25" s="2"/>
      <c r="B25" s="28"/>
    </row>
    <row r="26" spans="1:2">
      <c r="A26" s="2"/>
      <c r="B26" s="28"/>
    </row>
    <row r="27" spans="1:2">
      <c r="A27" s="2"/>
      <c r="B27" s="28"/>
    </row>
    <row r="28" spans="1:2">
      <c r="A28" s="2"/>
      <c r="B28" s="28"/>
    </row>
    <row r="29" spans="1:2">
      <c r="A29" s="2"/>
      <c r="B29" s="28"/>
    </row>
    <row r="30" spans="1:2">
      <c r="A30" s="2"/>
      <c r="B30" s="28"/>
    </row>
    <row r="31" spans="1:2">
      <c r="A31" s="2"/>
      <c r="B31" s="28"/>
    </row>
    <row r="32" spans="1:2">
      <c r="A32" s="2"/>
      <c r="B32" s="28"/>
    </row>
    <row r="33" spans="1:2">
      <c r="A33" s="2"/>
      <c r="B33" s="28"/>
    </row>
    <row r="34" spans="1:2">
      <c r="A34" s="2"/>
      <c r="B34" s="28"/>
    </row>
    <row r="35" spans="1:2">
      <c r="A35" s="3"/>
      <c r="B35" s="28"/>
    </row>
    <row r="36" spans="1:2">
      <c r="A36" s="3"/>
      <c r="B36" s="28"/>
    </row>
    <row r="37" spans="1:2">
      <c r="A37" s="3"/>
      <c r="B37" s="28"/>
    </row>
    <row r="38" spans="1:2">
      <c r="A38" s="3"/>
      <c r="B38" s="28"/>
    </row>
    <row r="39" spans="1:2">
      <c r="A39" s="3"/>
      <c r="B39" s="28"/>
    </row>
    <row r="40" spans="1:2">
      <c r="A40" s="3"/>
      <c r="B40" s="28"/>
    </row>
    <row r="41" spans="1:2">
      <c r="A41" s="3"/>
      <c r="B41" s="28"/>
    </row>
    <row r="42" spans="1:2">
      <c r="A42" s="3"/>
      <c r="B42" s="28"/>
    </row>
    <row r="43" spans="1:2">
      <c r="A43" s="3"/>
      <c r="B43" s="28"/>
    </row>
    <row r="44" spans="1:2">
      <c r="A44" s="3"/>
      <c r="B44" s="28"/>
    </row>
    <row r="45" spans="1:2">
      <c r="A45" s="3"/>
      <c r="B45" s="28"/>
    </row>
    <row r="46" spans="1:2">
      <c r="A46" s="3"/>
      <c r="B46" s="28"/>
    </row>
    <row r="47" spans="1:2">
      <c r="A47" s="3"/>
      <c r="B47" s="28"/>
    </row>
    <row r="48" spans="1:2">
      <c r="A48" s="3"/>
      <c r="B48" s="28"/>
    </row>
    <row r="49" spans="1:2">
      <c r="A49" s="3"/>
      <c r="B49" s="28"/>
    </row>
    <row r="50" spans="1:2">
      <c r="A50" s="3"/>
      <c r="B50" s="28"/>
    </row>
    <row r="51" spans="1:2">
      <c r="A51" s="4"/>
      <c r="B51" s="28"/>
    </row>
    <row r="52" spans="1:2">
      <c r="A52" s="3"/>
      <c r="B52" s="22"/>
    </row>
    <row r="53" spans="1:2">
      <c r="A53" s="3"/>
      <c r="B53" s="22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16" sqref="A16:A17"/>
    </sheetView>
  </sheetViews>
  <sheetFormatPr defaultColWidth="9.140625" defaultRowHeight="15"/>
  <cols>
    <col min="1" max="1" width="8" style="5" customWidth="1"/>
    <col min="2" max="7" width="23.140625" style="5" customWidth="1"/>
    <col min="8" max="9" width="9.140625" style="5" bestFit="1" customWidth="1"/>
    <col min="10" max="19" width="10.140625" style="5" bestFit="1" customWidth="1"/>
    <col min="20" max="16384" width="9.140625" style="5"/>
  </cols>
  <sheetData>
    <row r="1" spans="1:12">
      <c r="A1" s="24" t="s">
        <v>127</v>
      </c>
    </row>
    <row r="2" spans="1:12">
      <c r="A2" s="24"/>
    </row>
    <row r="3" spans="1:12">
      <c r="A3" s="80" t="s">
        <v>109</v>
      </c>
      <c r="B3" s="35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44" customFormat="1">
      <c r="A4" s="74"/>
      <c r="B4" s="75" t="s">
        <v>102</v>
      </c>
      <c r="C4" s="75" t="s">
        <v>70</v>
      </c>
      <c r="D4" s="75" t="s">
        <v>125</v>
      </c>
      <c r="E4" s="75" t="s">
        <v>126</v>
      </c>
      <c r="F4" s="73"/>
      <c r="G4" s="29"/>
      <c r="H4" s="43"/>
      <c r="I4" s="43"/>
      <c r="J4" s="43"/>
      <c r="K4" s="43"/>
      <c r="L4" s="43"/>
    </row>
    <row r="5" spans="1:12">
      <c r="A5" s="77" t="s">
        <v>16</v>
      </c>
      <c r="B5" s="76">
        <v>66519.360321070533</v>
      </c>
      <c r="C5" s="76">
        <v>0</v>
      </c>
      <c r="D5" s="76">
        <v>1111479.0791146646</v>
      </c>
      <c r="E5" s="76">
        <v>0</v>
      </c>
      <c r="F5" s="29"/>
      <c r="G5" s="29"/>
      <c r="H5" s="30"/>
      <c r="I5" s="30"/>
      <c r="J5" s="30"/>
      <c r="K5" s="30"/>
      <c r="L5" s="30"/>
    </row>
    <row r="6" spans="1:12">
      <c r="A6" s="58" t="s">
        <v>17</v>
      </c>
      <c r="B6" s="76">
        <v>14851.010152230578</v>
      </c>
      <c r="C6" s="76">
        <v>0</v>
      </c>
      <c r="D6" s="76">
        <v>910420.93898458744</v>
      </c>
      <c r="E6" s="76">
        <v>0</v>
      </c>
      <c r="F6" s="29"/>
      <c r="G6" s="29"/>
      <c r="H6" s="30"/>
      <c r="I6" s="30"/>
      <c r="J6" s="30"/>
      <c r="K6" s="30"/>
      <c r="L6" s="30"/>
    </row>
    <row r="7" spans="1:12">
      <c r="A7" s="58" t="s">
        <v>18</v>
      </c>
      <c r="B7" s="76">
        <v>0</v>
      </c>
      <c r="C7" s="76">
        <v>147382.29661051993</v>
      </c>
      <c r="D7" s="76">
        <v>1378341.2132368942</v>
      </c>
      <c r="E7" s="76">
        <v>0</v>
      </c>
      <c r="F7" s="29"/>
      <c r="G7" s="29"/>
      <c r="H7" s="30"/>
      <c r="I7" s="30"/>
      <c r="J7" s="30"/>
      <c r="K7" s="30"/>
      <c r="L7" s="30"/>
    </row>
    <row r="8" spans="1:12">
      <c r="A8" s="77" t="s">
        <v>19</v>
      </c>
      <c r="B8" s="76">
        <v>0</v>
      </c>
      <c r="C8" s="76">
        <v>320371.5842052293</v>
      </c>
      <c r="D8" s="76">
        <v>824893.51888840925</v>
      </c>
      <c r="E8" s="76">
        <v>0</v>
      </c>
      <c r="F8" s="29"/>
      <c r="G8" s="29"/>
      <c r="H8" s="30"/>
      <c r="I8" s="30"/>
      <c r="J8" s="30"/>
      <c r="K8" s="30"/>
      <c r="L8" s="30"/>
    </row>
    <row r="9" spans="1:12">
      <c r="A9" s="77" t="s">
        <v>20</v>
      </c>
      <c r="B9" s="76">
        <v>2652.645216932799</v>
      </c>
      <c r="C9" s="76">
        <v>338212.2651589319</v>
      </c>
      <c r="D9" s="76">
        <v>1032329.4600922279</v>
      </c>
      <c r="E9" s="76">
        <v>0</v>
      </c>
      <c r="F9" s="29"/>
      <c r="G9" s="29"/>
      <c r="H9" s="30"/>
      <c r="I9" s="30"/>
      <c r="J9" s="30"/>
      <c r="K9" s="30"/>
      <c r="L9" s="30"/>
    </row>
    <row r="10" spans="1:12">
      <c r="A10" s="77" t="s">
        <v>21</v>
      </c>
      <c r="B10" s="76">
        <v>0</v>
      </c>
      <c r="C10" s="76">
        <v>590237.55962992832</v>
      </c>
      <c r="D10" s="76">
        <v>2867938.8928115098</v>
      </c>
      <c r="E10" s="76">
        <v>518318.79762305768</v>
      </c>
      <c r="F10" s="29"/>
      <c r="G10" s="29"/>
    </row>
    <row r="11" spans="1:12">
      <c r="A11" s="78" t="s">
        <v>69</v>
      </c>
      <c r="B11" s="76">
        <v>0</v>
      </c>
      <c r="C11" s="76">
        <v>207837.20783575022</v>
      </c>
      <c r="D11" s="76">
        <v>2532603.016464836</v>
      </c>
      <c r="E11" s="76">
        <v>215563.09357205298</v>
      </c>
      <c r="F11" s="29"/>
      <c r="G11" s="29"/>
    </row>
    <row r="12" spans="1:12">
      <c r="A12" s="78" t="s">
        <v>101</v>
      </c>
      <c r="B12" s="76">
        <v>0</v>
      </c>
      <c r="C12" s="76">
        <v>272780.17513937794</v>
      </c>
      <c r="D12" s="76">
        <v>1061327.0926547979</v>
      </c>
      <c r="E12" s="76">
        <v>0</v>
      </c>
      <c r="F12" s="29"/>
      <c r="G12" s="29"/>
    </row>
    <row r="13" spans="1:12">
      <c r="A13" s="79" t="s">
        <v>107</v>
      </c>
      <c r="B13" s="76">
        <v>0</v>
      </c>
      <c r="C13" s="76">
        <v>26130.923122085758</v>
      </c>
      <c r="D13" s="76">
        <v>2659764.705154086</v>
      </c>
      <c r="E13" s="76">
        <v>0</v>
      </c>
      <c r="F13" s="29"/>
      <c r="G13" s="29"/>
    </row>
    <row r="14" spans="1:12">
      <c r="A14" s="79" t="s">
        <v>113</v>
      </c>
      <c r="B14" s="76">
        <v>41320</v>
      </c>
      <c r="C14" s="76">
        <v>144558</v>
      </c>
      <c r="D14" s="76">
        <v>3833892</v>
      </c>
      <c r="E14" s="76">
        <v>0</v>
      </c>
    </row>
    <row r="16" spans="1:12">
      <c r="A16" s="5" t="s">
        <v>110</v>
      </c>
    </row>
    <row r="17" spans="1:1">
      <c r="A17" s="5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2" sqref="B12"/>
    </sheetView>
  </sheetViews>
  <sheetFormatPr defaultColWidth="9.140625" defaultRowHeight="15"/>
  <cols>
    <col min="1" max="1" width="36.85546875" style="33" customWidth="1"/>
    <col min="2" max="2" width="11.85546875" style="5" bestFit="1" customWidth="1"/>
    <col min="3" max="7" width="10.85546875" style="5" bestFit="1" customWidth="1"/>
    <col min="8" max="8" width="9.28515625" style="5" bestFit="1" customWidth="1"/>
    <col min="9" max="16384" width="9.140625" style="5"/>
  </cols>
  <sheetData>
    <row r="1" spans="1:11">
      <c r="A1" s="6" t="s">
        <v>138</v>
      </c>
    </row>
    <row r="2" spans="1:11">
      <c r="B2" s="52"/>
    </row>
    <row r="3" spans="1:11">
      <c r="A3" s="85" t="s">
        <v>132</v>
      </c>
      <c r="B3" s="83" t="s">
        <v>133</v>
      </c>
      <c r="C3" s="53"/>
      <c r="D3" s="31"/>
      <c r="E3" s="31"/>
      <c r="F3" s="31"/>
      <c r="G3" s="31"/>
      <c r="H3" s="31"/>
      <c r="I3" s="31"/>
      <c r="J3" s="31"/>
      <c r="K3" s="31"/>
    </row>
    <row r="4" spans="1:11">
      <c r="A4" s="84" t="s">
        <v>134</v>
      </c>
      <c r="B4" s="82">
        <v>1705.7639999999999</v>
      </c>
      <c r="C4" s="53"/>
      <c r="D4" s="31"/>
      <c r="E4" s="31"/>
      <c r="F4" s="31"/>
      <c r="G4" s="31"/>
      <c r="H4" s="31"/>
      <c r="I4" s="31"/>
      <c r="J4" s="31"/>
      <c r="K4" s="31"/>
    </row>
    <row r="5" spans="1:11">
      <c r="A5" s="84" t="s">
        <v>135</v>
      </c>
      <c r="B5" s="82">
        <v>944.94299999999998</v>
      </c>
      <c r="C5" s="53"/>
      <c r="D5" s="31"/>
      <c r="E5" s="31"/>
      <c r="F5" s="31"/>
      <c r="G5" s="31"/>
      <c r="H5" s="31"/>
      <c r="I5" s="31"/>
      <c r="J5" s="31"/>
      <c r="K5" s="31"/>
    </row>
    <row r="6" spans="1:11">
      <c r="A6" s="86" t="s">
        <v>128</v>
      </c>
      <c r="B6" s="82">
        <v>389.37</v>
      </c>
      <c r="C6" s="53"/>
      <c r="D6" s="32"/>
      <c r="E6" s="32"/>
      <c r="F6" s="32"/>
      <c r="G6" s="32"/>
      <c r="H6" s="32"/>
      <c r="I6" s="32"/>
      <c r="J6" s="32"/>
      <c r="K6" s="32"/>
    </row>
    <row r="7" spans="1:11">
      <c r="A7" s="86" t="s">
        <v>129</v>
      </c>
      <c r="B7" s="82">
        <v>386.12400000000002</v>
      </c>
      <c r="C7" s="53"/>
    </row>
    <row r="8" spans="1:11">
      <c r="A8" s="86" t="s">
        <v>130</v>
      </c>
      <c r="B8" s="82">
        <v>275.32</v>
      </c>
      <c r="C8" s="53"/>
    </row>
    <row r="9" spans="1:11">
      <c r="A9" s="84" t="s">
        <v>136</v>
      </c>
      <c r="B9" s="82">
        <v>144.55799999999999</v>
      </c>
      <c r="C9" s="53"/>
      <c r="D9" s="8"/>
      <c r="E9" s="8"/>
      <c r="F9" s="8"/>
      <c r="G9" s="8"/>
      <c r="H9" s="8"/>
    </row>
    <row r="10" spans="1:11">
      <c r="A10" s="84" t="s">
        <v>137</v>
      </c>
      <c r="B10" s="82">
        <v>132.37100000000001</v>
      </c>
      <c r="C10" s="53"/>
      <c r="D10" s="8"/>
      <c r="E10" s="8"/>
      <c r="G10" s="8"/>
      <c r="H10" s="8"/>
    </row>
    <row r="11" spans="1:11">
      <c r="A11" s="86" t="s">
        <v>131</v>
      </c>
      <c r="B11" s="82">
        <v>41.32</v>
      </c>
      <c r="C11" s="48"/>
      <c r="D11" s="8"/>
      <c r="E11" s="8"/>
      <c r="G11" s="8"/>
      <c r="H11" s="8"/>
    </row>
    <row r="12" spans="1:11">
      <c r="A12" s="6" t="s">
        <v>25</v>
      </c>
      <c r="B12" s="87">
        <f>SUM(B4:B11)</f>
        <v>4019.7700000000004</v>
      </c>
      <c r="C12" s="8"/>
      <c r="D12" s="8"/>
      <c r="E12" s="8"/>
      <c r="G12" s="8"/>
      <c r="H12" s="8"/>
    </row>
    <row r="13" spans="1:11">
      <c r="B13" s="8"/>
      <c r="C13" s="8"/>
      <c r="D13" s="8"/>
      <c r="E13" s="8"/>
      <c r="G13" s="8"/>
      <c r="H13" s="8"/>
    </row>
    <row r="14" spans="1:11">
      <c r="A14" s="5" t="s">
        <v>110</v>
      </c>
      <c r="B14" s="8"/>
      <c r="D14" s="8"/>
      <c r="E14" s="8"/>
      <c r="G14" s="8"/>
      <c r="H14" s="8"/>
    </row>
    <row r="15" spans="1:11">
      <c r="B15" s="8"/>
      <c r="D15" s="8"/>
      <c r="E15" s="8"/>
      <c r="G15" s="8"/>
      <c r="H15" s="8"/>
    </row>
    <row r="16" spans="1:11">
      <c r="B16" s="8"/>
      <c r="C16" s="8"/>
      <c r="D16" s="8"/>
      <c r="E16" s="8"/>
      <c r="G16" s="8"/>
      <c r="H16" s="8"/>
    </row>
    <row r="17" spans="2:8">
      <c r="B17" s="8"/>
      <c r="C17" s="8"/>
      <c r="D17" s="8"/>
      <c r="E17" s="8"/>
      <c r="G17" s="8"/>
      <c r="H17" s="8"/>
    </row>
    <row r="18" spans="2:8">
      <c r="B18" s="8"/>
      <c r="D18" s="8"/>
      <c r="E18" s="8"/>
      <c r="G18" s="8"/>
      <c r="H18" s="8"/>
    </row>
    <row r="19" spans="2:8">
      <c r="B19" s="8"/>
      <c r="D19" s="8"/>
      <c r="E19" s="8"/>
      <c r="G19" s="8"/>
      <c r="H1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5" sqref="A15"/>
    </sheetView>
  </sheetViews>
  <sheetFormatPr defaultColWidth="9.140625" defaultRowHeight="15"/>
  <cols>
    <col min="1" max="1" width="9" style="5" customWidth="1"/>
    <col min="2" max="5" width="14.5703125" style="5" customWidth="1"/>
    <col min="6" max="16384" width="9.140625" style="5"/>
  </cols>
  <sheetData>
    <row r="1" spans="1:6">
      <c r="A1" s="24" t="s">
        <v>139</v>
      </c>
    </row>
    <row r="3" spans="1:6" ht="30">
      <c r="A3" s="49"/>
      <c r="B3" s="51" t="s">
        <v>57</v>
      </c>
      <c r="C3" s="51" t="s">
        <v>58</v>
      </c>
      <c r="D3" s="51" t="s">
        <v>59</v>
      </c>
      <c r="E3" s="51" t="s">
        <v>60</v>
      </c>
    </row>
    <row r="4" spans="1:6">
      <c r="A4" s="47" t="s">
        <v>51</v>
      </c>
      <c r="B4" s="45">
        <v>0.16069242638229403</v>
      </c>
      <c r="C4" s="45">
        <v>0.25564704197183141</v>
      </c>
      <c r="D4" s="45">
        <v>0.31529801843192545</v>
      </c>
      <c r="E4" s="45">
        <v>0.44555627315090618</v>
      </c>
      <c r="F4" s="10"/>
    </row>
    <row r="5" spans="1:6">
      <c r="A5" s="47" t="s">
        <v>52</v>
      </c>
      <c r="B5" s="45">
        <v>0.12730797038044159</v>
      </c>
      <c r="C5" s="45">
        <v>0.54611549910862323</v>
      </c>
      <c r="D5" s="45">
        <v>0.26294449957081861</v>
      </c>
      <c r="E5" s="45">
        <v>1.1897941157050615E-3</v>
      </c>
      <c r="F5" s="10"/>
    </row>
    <row r="6" spans="1:6">
      <c r="A6" s="47" t="s">
        <v>53</v>
      </c>
      <c r="B6" s="45">
        <v>0.74009588929576609</v>
      </c>
      <c r="C6" s="45">
        <v>0.21229374954442734</v>
      </c>
      <c r="D6" s="45">
        <v>0.31902707113858697</v>
      </c>
      <c r="E6" s="45">
        <v>0.25334502708064255</v>
      </c>
      <c r="F6" s="10"/>
    </row>
    <row r="7" spans="1:6">
      <c r="A7" s="55" t="s">
        <v>54</v>
      </c>
      <c r="B7" s="46">
        <v>3.575598368633226E-2</v>
      </c>
      <c r="C7" s="46">
        <v>0.52546627370501986</v>
      </c>
      <c r="D7" s="46">
        <v>0.30026792479724923</v>
      </c>
      <c r="E7" s="46">
        <v>0.2837749209050372</v>
      </c>
      <c r="F7" s="10"/>
    </row>
    <row r="8" spans="1:6">
      <c r="A8" s="54" t="s">
        <v>55</v>
      </c>
      <c r="B8" s="50">
        <v>0.27733599616500548</v>
      </c>
      <c r="C8" s="50">
        <v>0.23179283763610981</v>
      </c>
      <c r="D8" s="50">
        <v>0.48654257476355983</v>
      </c>
      <c r="E8" s="50">
        <v>0.37750015326010772</v>
      </c>
      <c r="F8" s="26"/>
    </row>
    <row r="9" spans="1:6">
      <c r="A9" s="54" t="s">
        <v>56</v>
      </c>
      <c r="B9" s="50">
        <v>2.4492026748488289</v>
      </c>
      <c r="C9" s="50">
        <v>1.1869091899838333</v>
      </c>
      <c r="D9" s="50">
        <v>0.29560905869059079</v>
      </c>
      <c r="E9" s="50">
        <v>4.4774326541242429E-2</v>
      </c>
    </row>
    <row r="10" spans="1:6">
      <c r="A10" s="47" t="s">
        <v>71</v>
      </c>
      <c r="B10" s="45">
        <v>2.3523004301321002</v>
      </c>
      <c r="C10" s="45">
        <v>0.24671582353608279</v>
      </c>
      <c r="D10" s="45">
        <v>0.25864742031052779</v>
      </c>
      <c r="E10" s="45">
        <v>9.8339643893928033E-2</v>
      </c>
    </row>
    <row r="11" spans="1:6">
      <c r="A11" s="47" t="s">
        <v>94</v>
      </c>
      <c r="B11" s="45">
        <v>0.81167048668688979</v>
      </c>
      <c r="C11" s="45">
        <v>0.17074230604865645</v>
      </c>
      <c r="D11" s="45">
        <v>0.25773880304840874</v>
      </c>
      <c r="E11" s="45">
        <v>9.3955672010220898E-2</v>
      </c>
    </row>
    <row r="12" spans="1:6">
      <c r="A12" s="47" t="s">
        <v>104</v>
      </c>
      <c r="B12" s="45">
        <v>0.28958008157525433</v>
      </c>
      <c r="C12" s="45">
        <v>0.44398656663723007</v>
      </c>
      <c r="D12" s="45">
        <v>1.6280806527419587</v>
      </c>
      <c r="E12" s="45">
        <v>0.3242483273217287</v>
      </c>
    </row>
    <row r="13" spans="1:6">
      <c r="A13" s="47" t="s">
        <v>116</v>
      </c>
      <c r="B13" s="45">
        <v>0.86300900000000003</v>
      </c>
      <c r="C13" s="45">
        <v>2.5610750000000002</v>
      </c>
      <c r="D13" s="45">
        <v>0.39397900000000002</v>
      </c>
      <c r="E13" s="45">
        <v>0.201707</v>
      </c>
    </row>
    <row r="15" spans="1:6">
      <c r="A15" s="5" t="s">
        <v>110</v>
      </c>
    </row>
    <row r="16" spans="1:6">
      <c r="A16" s="5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ADA440CE26048ABFA504BA03FF782" ma:contentTypeVersion="1" ma:contentTypeDescription="Create a new document." ma:contentTypeScope="" ma:versionID="6084be40c908193e1f417cd3d1284003">
  <xsd:schema xmlns:xsd="http://www.w3.org/2001/XMLSchema" xmlns:xs="http://www.w3.org/2001/XMLSchema" xmlns:p="http://schemas.microsoft.com/office/2006/metadata/properties" xmlns:ns2="5a1200b5-de31-418c-b403-7ef745bebbdd" targetNamespace="http://schemas.microsoft.com/office/2006/metadata/properties" ma:root="true" ma:fieldsID="95b3f658c536c584ef430feb3509be8f" ns2:_="">
    <xsd:import namespace="5a1200b5-de31-418c-b403-7ef745bebbd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200b5-de31-418c-b403-7ef745bebb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B47E8-E75D-4EA1-8A52-A5D43697C65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a1200b5-de31-418c-b403-7ef745bebbdd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123330-B197-40B1-A4D5-7795A3F9B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200b5-de31-418c-b403-7ef745beb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Chapter 12</vt:lpstr>
      <vt:lpstr>12.1.1</vt:lpstr>
      <vt:lpstr>12.1.2</vt:lpstr>
      <vt:lpstr>12.1.3</vt:lpstr>
      <vt:lpstr>12.1.4</vt:lpstr>
      <vt:lpstr>12.1.5</vt:lpstr>
      <vt:lpstr>12.2.1</vt:lpstr>
      <vt:lpstr>12.2.2</vt:lpstr>
      <vt:lpstr>12.2.3</vt:lpstr>
      <vt:lpstr>12.2.4</vt:lpstr>
      <vt:lpstr>12.3.1</vt:lpstr>
      <vt:lpstr>12.3.2</vt:lpstr>
      <vt:lpstr>12.3.3</vt:lpstr>
      <vt:lpstr>'12.1.5'!_ftn1</vt:lpstr>
      <vt:lpstr>'12.1.5'!_ftnref1</vt:lpstr>
      <vt:lpstr>'12.1.5'!_Ref292800561</vt:lpstr>
    </vt:vector>
  </TitlesOfParts>
  <Manager/>
  <Company>University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rchan</cp:lastModifiedBy>
  <cp:revision/>
  <dcterms:created xsi:type="dcterms:W3CDTF">2015-07-08T21:46:32Z</dcterms:created>
  <dcterms:modified xsi:type="dcterms:W3CDTF">2022-07-12T16:53:14Z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0x010100BE5ADA440CE26048ABFA504BA03FF782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