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hidePivotFieldList="1" defaultThemeVersion="124226"/>
  <xr:revisionPtr revIDLastSave="0" documentId="13_ncr:1_{86AB6DCA-C111-4382-BCC6-697659423DA4}" xr6:coauthVersionLast="47" xr6:coauthVersionMax="47" xr10:uidLastSave="{00000000-0000-0000-0000-000000000000}"/>
  <bookViews>
    <workbookView xWindow="-120" yWindow="-120" windowWidth="24240" windowHeight="13140" tabRatio="782" xr2:uid="{00000000-000D-0000-FFFF-FFFF00000000}"/>
  </bookViews>
  <sheets>
    <sheet name="Chapter 2" sheetId="19" r:id="rId1"/>
    <sheet name="2.1.1" sheetId="21" r:id="rId2"/>
    <sheet name="2.1.2" sheetId="1" r:id="rId3"/>
    <sheet name="2.2.1" sheetId="3" r:id="rId4"/>
    <sheet name="2.2.2" sheetId="5" r:id="rId5"/>
    <sheet name="2.3.1" sheetId="12" r:id="rId6"/>
    <sheet name="2.3.2" sheetId="13" r:id="rId7"/>
    <sheet name="2.3.3" sheetId="14" r:id="rId8"/>
    <sheet name="2.3.4" sheetId="15" r:id="rId9"/>
    <sheet name="2.3.5" sheetId="23" r:id="rId10"/>
  </sheets>
  <definedNames>
    <definedName name="hsgpadata">#REF!</definedName>
    <definedName name="transferdat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2" l="1"/>
  <c r="I13" i="12"/>
  <c r="I12" i="12" l="1"/>
  <c r="I11" i="12"/>
</calcChain>
</file>

<file path=xl/sharedStrings.xml><?xml version="1.0" encoding="utf-8"?>
<sst xmlns="http://schemas.openxmlformats.org/spreadsheetml/2006/main" count="411" uniqueCount="177">
  <si>
    <t>Chapter 2: Undergraduate Students – Affordability</t>
  </si>
  <si>
    <t>2.1: COST OF ATTENDANCE</t>
  </si>
  <si>
    <t>2.1.1 Total cost of attendance for undergraduate in-state residents, UC and comparison institutions</t>
  </si>
  <si>
    <t>2.1.2 Net cost of attendance by family income and California residency</t>
  </si>
  <si>
    <t>2.2: INCOME PROFILE</t>
  </si>
  <si>
    <t>2.2.1 Undergraduate Pell Grant recipients, UC and comparison institutions</t>
  </si>
  <si>
    <t>2.2.2 Undergraduate income distribution by residency trends</t>
  </si>
  <si>
    <t>2.3 COST OF ATTENDANCE AND STUDENT DEBT</t>
  </si>
  <si>
    <t>2.3.1 Student response to a UCUES survey question on the affordability of college</t>
  </si>
  <si>
    <t>Click on an indicator link or its associated tab below to see the table, source and notes.</t>
  </si>
  <si>
    <t>In-state resident tuition and fees</t>
  </si>
  <si>
    <t>Total cost of attendance</t>
  </si>
  <si>
    <t>UC Universitywide</t>
  </si>
  <si>
    <t>06-07</t>
  </si>
  <si>
    <t>07-08</t>
  </si>
  <si>
    <t>08-09</t>
  </si>
  <si>
    <t>09-10</t>
  </si>
  <si>
    <t>10-11</t>
  </si>
  <si>
    <t>11-12</t>
  </si>
  <si>
    <t>12-13</t>
  </si>
  <si>
    <t>13-14</t>
  </si>
  <si>
    <t>14-15</t>
  </si>
  <si>
    <t>15-16</t>
  </si>
  <si>
    <t>16-17</t>
  </si>
  <si>
    <t>17-18</t>
  </si>
  <si>
    <t>18-19</t>
  </si>
  <si>
    <t>19-20</t>
  </si>
  <si>
    <t xml:space="preserve"> </t>
  </si>
  <si>
    <t>20-21</t>
  </si>
  <si>
    <t>21-22</t>
  </si>
  <si>
    <t>Non-UC AAU public</t>
  </si>
  <si>
    <t>Non-UC AAU private</t>
  </si>
  <si>
    <t>Source: IPEDS</t>
  </si>
  <si>
    <t>Notes: Charges are for in-state students living on campus. Averages are simple averages. Weighted averages for UC can be found at http://ucop.edu/student-affairs/data-and-reporting/student-budget-tables/index.html. A list of the 28 non-UC AAU public and 26 AAU private institutions in the comparison groups can be found in the data glossary.</t>
  </si>
  <si>
    <t>Family income category</t>
  </si>
  <si>
    <t>$62K or below</t>
  </si>
  <si>
    <t>$62K to $124K</t>
  </si>
  <si>
    <t>$124K to $185K</t>
  </si>
  <si>
    <t>$185K or over</t>
  </si>
  <si>
    <t>Nonresident</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</si>
  <si>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</si>
  <si>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</si>
  <si>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</si>
  <si>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</si>
  <si>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</si>
  <si>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</si>
  <si>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</si>
  <si>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</si>
  <si>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</si>
  <si>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</si>
  <si>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</si>
  <si>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</si>
  <si>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</si>
  <si>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</si>
  <si>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</si>
  <si>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</si>
  <si>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</si>
  <si>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</si>
  <si>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</si>
  <si>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</si>
  <si>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Source: UC Corporate Student System</t>
  </si>
  <si>
    <t>Notes: Income ranges are approximate. Independent students are excluded. Net cost is the full cost of attendance less any grants, scholarships and fee exemptions. Income is based on amounts reported in either the Free Application for Federal Student Aid (FAFSA) or the UC Application for Undergraduate Admission or, if missing, is imputed based on demographic profiles. All dollar amounts are inflation adjusted to 2021 dollars.</t>
  </si>
  <si>
    <t>2.2.1 Undergraduate Pell Grant recipients</t>
  </si>
  <si>
    <t>Total number of undergraduates</t>
  </si>
  <si>
    <t>Number receiving Pell</t>
  </si>
  <si>
    <t>Percent receiving Pell</t>
  </si>
  <si>
    <t>Universitywide</t>
  </si>
  <si>
    <t>Non-UC AAU Public</t>
  </si>
  <si>
    <t>AAU Private Non-Profit</t>
  </si>
  <si>
    <t>Ug Total</t>
  </si>
  <si>
    <t>Pell Recipients</t>
  </si>
  <si>
    <t>Pell Rate</t>
  </si>
  <si>
    <t>UC</t>
  </si>
  <si>
    <t>University of California-Berkeley</t>
  </si>
  <si>
    <t>University of California-Davis</t>
  </si>
  <si>
    <t>University of California-Irvine</t>
  </si>
  <si>
    <t>University of California-Los Angeles</t>
  </si>
  <si>
    <t>University of California-Merced</t>
  </si>
  <si>
    <t>University of California-Riverside</t>
  </si>
  <si>
    <t>University of California-San Diego</t>
  </si>
  <si>
    <t>University of California-Santa Barbara</t>
  </si>
  <si>
    <t>University of California-Santa Cruz</t>
  </si>
  <si>
    <t>AAU Public</t>
  </si>
  <si>
    <t>Total</t>
  </si>
  <si>
    <t>University at Buffalo</t>
  </si>
  <si>
    <t>University of Illinois Urbana-Champaign</t>
  </si>
  <si>
    <t>University of Michigan-Ann Arbor</t>
  </si>
  <si>
    <t>University of Virginia-Main Campus</t>
  </si>
  <si>
    <t>Harvard University</t>
  </si>
  <si>
    <t>Massachusetts Institute of Technology</t>
  </si>
  <si>
    <t>Stanford University</t>
  </si>
  <si>
    <t>Yale University</t>
  </si>
  <si>
    <t>Notes: Percentage reported is that of students who received Pell Grants at any time during the 2020-21 year as a percentage of all undergraduates. Note that Pell Grant eligibility criteria change annually because of the federal appropriations process and other formula changes. Thus, trend analysis of Pell recipients would not be a valid measure of changes in low-income students but rather would reflect the changes in eligibility criteria. A list of the institutions in the AAU comparison groups can be found in the data glossary.</t>
  </si>
  <si>
    <t>INCOME_CAT</t>
  </si>
  <si>
    <t>Unknown</t>
  </si>
  <si>
    <t>Independent</t>
  </si>
  <si>
    <t>Under $31K</t>
  </si>
  <si>
    <t>$31K to $62K</t>
  </si>
  <si>
    <t>$62K to $93K</t>
  </si>
  <si>
    <t>$93K to $124K</t>
  </si>
  <si>
    <t>$124K to $154K</t>
  </si>
  <si>
    <t>$154K to $185K</t>
  </si>
  <si>
    <t>Universitywide CA Resident</t>
  </si>
  <si>
    <t>Universitywide Nonresident</t>
  </si>
  <si>
    <t>Note: Income categories are in 2021 constant dollars.</t>
  </si>
  <si>
    <t>"With grants and scholarships, if any, the total cost of attending the school is manageable"</t>
  </si>
  <si>
    <t>Year</t>
  </si>
  <si>
    <t>Institution Name</t>
  </si>
  <si>
    <t>Strongly Disagree</t>
  </si>
  <si>
    <t>Disagree</t>
  </si>
  <si>
    <t>Somewhat Disagree</t>
  </si>
  <si>
    <t>Somewhat Agree</t>
  </si>
  <si>
    <t>Agree</t>
  </si>
  <si>
    <t>Strongly Agree</t>
  </si>
  <si>
    <t>UC Total</t>
  </si>
  <si>
    <t>Non-UC AAU Total</t>
  </si>
  <si>
    <t>* Only two non-UC AAU universities participated in SERU survey in 2020.</t>
  </si>
  <si>
    <t>Source: UCUES and SERU</t>
  </si>
  <si>
    <t>Notes: SERU is the Student Experience in the Research University survey, which is administered at a number of AAU institutions. There were more non-UC AAU institutions included in the survey in 2013-14 compared with 2011-12. Non-UC schools included in 2011-12: U Minnesota, Rutgers U, U Pittsburgh, USC, Texas A&amp;M U and U Virginia. In 2013-14, additional schools included U Michigan, Indiana U, Purdue U, U Iowa and U Washington, and in 2017-18, additional schools included University of Oregon, University of Texas at Austin, University of Florida, University of North Carolina, University of Kansas, and Michigan State University.</t>
  </si>
  <si>
    <t>Berkeley</t>
  </si>
  <si>
    <t>Davis</t>
  </si>
  <si>
    <t>Irvine</t>
  </si>
  <si>
    <t>Merced</t>
  </si>
  <si>
    <t>Riverside</t>
  </si>
  <si>
    <t>San Diego</t>
  </si>
  <si>
    <t>Santa Barbara</t>
  </si>
  <si>
    <t>Santa Cruz</t>
  </si>
  <si>
    <t>2.3.3 Student loan debt burden of graduating seniors, inflation-adjusted, Universitywide</t>
  </si>
  <si>
    <t>No Debt</t>
  </si>
  <si>
    <t>Up to $7,000</t>
  </si>
  <si>
    <t>$7,000 to $13,000</t>
  </si>
  <si>
    <t>$13,000 to $18,000</t>
  </si>
  <si>
    <t>$18,000 to $24,000</t>
  </si>
  <si>
    <t>$24,000 to $29,000</t>
  </si>
  <si>
    <t>$29,000 to $35,000</t>
  </si>
  <si>
    <t>Above $35,000</t>
  </si>
  <si>
    <t>Grand Total</t>
  </si>
  <si>
    <t xml:space="preserve">Average Debt </t>
  </si>
  <si>
    <t>00-01</t>
  </si>
  <si>
    <t>01-02</t>
  </si>
  <si>
    <t>02-03</t>
  </si>
  <si>
    <t>03-04</t>
  </si>
  <si>
    <t>04-05</t>
  </si>
  <si>
    <t>05-06</t>
  </si>
  <si>
    <t>Notes: Figures are adjusted for inflation in 2018 dollars using CA CPI-W. Borrowing shown here represents loans coordinated through the campus financial aid offices; some families also borrow from outside sources, which are not captured in this indicator. Independent students and students with unknown parent incomes are not shown. Data only include graduates who originally entered as freshmen.</t>
  </si>
  <si>
    <t>2.3.4 Student loan debt burden of graduating seniors by parent income, Universitywide</t>
  </si>
  <si>
    <t>Percent with debt</t>
  </si>
  <si>
    <t>Average debt</t>
  </si>
  <si>
    <t>$0 up to $60K</t>
  </si>
  <si>
    <t>$60K up to $120K</t>
  </si>
  <si>
    <t>$120K up to $180K</t>
  </si>
  <si>
    <t>$180K+</t>
  </si>
  <si>
    <t>2.3.5</t>
  </si>
  <si>
    <t>Institution</t>
  </si>
  <si>
    <t>Average cumulative debt, 2016-17 graduates</t>
  </si>
  <si>
    <t>UC AVERAGE</t>
  </si>
  <si>
    <t>Los Angeles</t>
  </si>
  <si>
    <t>Public 4-year</t>
  </si>
  <si>
    <t>Private nonprofit 4-year</t>
  </si>
  <si>
    <t>National Average</t>
  </si>
  <si>
    <t xml:space="preserve">Source: TICAS and Common Data Set. </t>
  </si>
  <si>
    <t>Notes: National average does not include private for-profit institutions. For individual institutions and the public 4-year and nonprofit 4-year averages, Common Data Set figures are used. The national average is taken directly from the TICAS report called Student Debt and the Class of 2014, and it also represents a growth-rate adjustment to the most recent NPSAS figures.</t>
  </si>
  <si>
    <t xml:space="preserve">Debt to Earnings Ratio for UC undergraduate alumni at two and five years after graduation, Universitywide and by Campus, </t>
  </si>
  <si>
    <t xml:space="preserve">Undergraduate graduating cohorts 2001-2020, with student loan debt who are working in California </t>
  </si>
  <si>
    <t>Arts &amp; Humanities</t>
  </si>
  <si>
    <t>Social Sciences</t>
  </si>
  <si>
    <t>Physical Sciences</t>
  </si>
  <si>
    <t>Engineering &amp; Comp Sci</t>
  </si>
  <si>
    <t>All Majors</t>
  </si>
  <si>
    <t>UC System</t>
  </si>
  <si>
    <t>2 years out</t>
  </si>
  <si>
    <t>5 years out</t>
  </si>
  <si>
    <t>2.3.4</t>
  </si>
  <si>
    <t>2.3.5 Debt to Earnings Ratio for UC undergraduate alumni at two and five years after graduation, Universitywide and Campus</t>
  </si>
  <si>
    <t>2.3.2 Student loan debt burden of graduating seniors, inflation-adjusted, Universitywide</t>
  </si>
  <si>
    <t>2.3.3 Student loan debt burden of graduating seniors by parent income, Universitywide</t>
  </si>
  <si>
    <t>2.3.4 Average cumulative loan debt, UC and national comparison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</si>
</sst>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0.0%"/>
    <numFmt numFmtId="165" formatCode="&quot;$&quot;#,##0"/>
    <numFmt numFmtId="166" formatCode="_(&quot;$&quot;* #,##0_);_(&quot;$&quot;* \(#,##0\);_(&quot;$&quot;* &quot;-&quot;??_);_(@_)"/>
    <numFmt numFmtId="167" formatCode="0.0000"/>
    <numFmt numFmtId="168" formatCode="&quot;$&quot;#,##0;\(&quot;$&quot;#,##0\)"/>
  </numFmts>
  <fonts count="41"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11"/>
      <color theme="1"/>
      <name val="Calibri"/>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b/>
      <sz val="11"/>
      <color theme="1"/>
      <name val="Calibri"/>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333333"/>
      <name val="Calibri"/>
      <family val="2"/>
      <scheme val="minor"/>
    </font>
    <font>
      <b/>
      <sz val="11"/>
      <name val="Calibri"/>
      <family val="2"/>
      <scheme val="minor"/>
    </font>
    <font>
      <b/>
      <sz val="11"/>
      <color rgb="FF000000"/>
      <name val="Calibri"/>
      <family val="2"/>
      <scheme val="minor"/>
    </font>
    <font>
      <sz val="11"/>
      <color rgb="FF262626"/>
      <name val="Calibri"/>
      <family val="2"/>
      <scheme val="minor"/>
    </font>
    <font>
      <b/>
      <sz val="11"/>
      <color rgb="FF262626"/>
      <name val="Calibri"/>
      <family val="2"/>
      <scheme val="minor"/>
    </font>
    <font>
      <sz val="11"/>
      <color rgb="FF000000"/>
      <name val="Calibri"/>
      <family val="2"/>
      <scheme val="minor"/>
    </font>
    <font>
      <b/>
      <sz val="10"/>
      <color rgb="FF000000"/>
      <name val="MS Sans Serif"/>
      <family val="2"/>
    </font>
    <font>
      <b/>
      <sz val="10"/>
      <name val="MS Sans Serif"/>
    </font>
    <font>
      <sz val="9"/>
      <color rgb="FF000000"/>
      <name val="Arial"/>
      <family val="2"/>
    </font>
    <font>
      <sz val="8"/>
      <name val="Calibri"/>
      <family val="2"/>
      <scheme val="minor"/>
    </font>
    <font>
      <sz val="9"/>
      <color rgb="FF333333"/>
      <name val="Arial"/>
      <family val="2"/>
    </font>
    <font>
      <sz val="9"/>
      <color rgb="FF666666"/>
      <name val="Arial"/>
      <family val="2"/>
    </font>
  </fonts>
  <fills count="36">
    <fill>
      <patternFill patternType="none"/>
    </fill>
    <fill>
      <patternFill patternType="gray125"/>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bottom style="medium">
        <color indexed="64"/>
      </bottom>
      <diagonal/>
    </border>
    <border>
      <left/>
      <right/>
      <top/>
      <bottom style="thin">
        <color rgb="FF95B3D7"/>
      </bottom>
      <diagonal/>
    </border>
    <border>
      <left style="thin">
        <color indexed="64"/>
      </left>
      <right style="thin">
        <color indexed="64"/>
      </right>
      <top style="thin">
        <color indexed="64"/>
      </top>
      <bottom style="thin">
        <color indexed="64"/>
      </bottom>
      <diagonal/>
    </border>
  </borders>
  <cellStyleXfs count="58">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5" applyNumberFormat="0" applyAlignment="0" applyProtection="0"/>
    <xf numFmtId="0" fontId="22" fillId="7" borderId="6" applyNumberFormat="0" applyAlignment="0" applyProtection="0"/>
    <xf numFmtId="0" fontId="23" fillId="7" borderId="5" applyNumberFormat="0" applyAlignment="0" applyProtection="0"/>
    <xf numFmtId="0" fontId="24" fillId="0" borderId="7" applyNumberFormat="0" applyFill="0" applyAlignment="0" applyProtection="0"/>
    <xf numFmtId="0" fontId="25" fillId="8" borderId="8" applyNumberFormat="0" applyAlignment="0" applyProtection="0"/>
    <xf numFmtId="0" fontId="26" fillId="0" borderId="0" applyNumberFormat="0" applyFill="0" applyBorder="0" applyAlignment="0" applyProtection="0"/>
    <xf numFmtId="0" fontId="3" fillId="9" borderId="9" applyNumberFormat="0" applyFont="0" applyAlignment="0" applyProtection="0"/>
    <xf numFmtId="0" fontId="27" fillId="0" borderId="0" applyNumberFormat="0" applyFill="0" applyBorder="0" applyAlignment="0" applyProtection="0"/>
    <xf numFmtId="0" fontId="5" fillId="0" borderId="10" applyNumberFormat="0" applyFill="0" applyAlignment="0" applyProtection="0"/>
    <xf numFmtId="0" fontId="2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8" fillId="33" borderId="0" applyNumberFormat="0" applyBorder="0" applyAlignment="0" applyProtection="0"/>
    <xf numFmtId="0" fontId="1" fillId="0" borderId="0"/>
    <xf numFmtId="44" fontId="2"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cellStyleXfs>
  <cellXfs count="88">
    <xf numFmtId="0" fontId="0" fillId="0" borderId="0" xfId="0"/>
    <xf numFmtId="0" fontId="6" fillId="0" borderId="0" xfId="0" applyFont="1"/>
    <xf numFmtId="0" fontId="7" fillId="0" borderId="0" xfId="0" applyFont="1" applyAlignment="1">
      <alignment wrapText="1"/>
    </xf>
    <xf numFmtId="0" fontId="5" fillId="0" borderId="0" xfId="0" applyFont="1"/>
    <xf numFmtId="49" fontId="8" fillId="0" borderId="0" xfId="0" applyNumberFormat="1" applyFont="1"/>
    <xf numFmtId="0" fontId="12" fillId="0" borderId="0" xfId="0" applyFont="1"/>
    <xf numFmtId="10" fontId="0" fillId="0" borderId="0" xfId="0" applyNumberFormat="1"/>
    <xf numFmtId="0" fontId="6" fillId="2" borderId="0" xfId="0" applyFont="1" applyFill="1" applyAlignment="1">
      <alignment horizontal="center" vertical="center" wrapText="1"/>
    </xf>
    <xf numFmtId="0" fontId="13" fillId="0" borderId="0" xfId="0" applyFont="1"/>
    <xf numFmtId="49" fontId="5" fillId="0" borderId="0" xfId="0" applyNumberFormat="1" applyFont="1" applyAlignment="1">
      <alignment vertical="center"/>
    </xf>
    <xf numFmtId="0" fontId="2" fillId="0" borderId="0" xfId="52"/>
    <xf numFmtId="166" fontId="2" fillId="0" borderId="0" xfId="51" applyNumberFormat="1" applyFont="1"/>
    <xf numFmtId="0" fontId="31" fillId="0" borderId="0" xfId="0" quotePrefix="1" applyFont="1" applyAlignment="1">
      <alignment horizontal="center"/>
    </xf>
    <xf numFmtId="0" fontId="5" fillId="2" borderId="0" xfId="0" applyFont="1" applyFill="1" applyAlignment="1">
      <alignment horizontal="center" vertical="center" wrapText="1"/>
    </xf>
    <xf numFmtId="3" fontId="0" fillId="0" borderId="0" xfId="0" applyNumberFormat="1"/>
    <xf numFmtId="6" fontId="0" fillId="0" borderId="0" xfId="0" applyNumberFormat="1"/>
    <xf numFmtId="0" fontId="5" fillId="2" borderId="11" xfId="52" applyFont="1" applyFill="1" applyBorder="1"/>
    <xf numFmtId="0" fontId="30" fillId="34" borderId="0" xfId="52" applyFont="1" applyFill="1"/>
    <xf numFmtId="0" fontId="9" fillId="0" borderId="0" xfId="52" applyFont="1"/>
    <xf numFmtId="0" fontId="5" fillId="0" borderId="0" xfId="52" applyFont="1"/>
    <xf numFmtId="165" fontId="9" fillId="0" borderId="0" xfId="52" applyNumberFormat="1" applyFont="1"/>
    <xf numFmtId="0" fontId="5" fillId="0" borderId="11" xfId="52" applyFont="1" applyBorder="1"/>
    <xf numFmtId="0" fontId="0" fillId="34" borderId="0" xfId="0" applyFill="1"/>
    <xf numFmtId="0" fontId="29" fillId="34" borderId="0" xfId="0" quotePrefix="1" applyFont="1" applyFill="1" applyAlignment="1">
      <alignment horizontal="left"/>
    </xf>
    <xf numFmtId="0" fontId="30" fillId="0" borderId="0" xfId="3" applyFont="1"/>
    <xf numFmtId="3" fontId="9" fillId="0" borderId="0" xfId="0" applyNumberFormat="1" applyFont="1"/>
    <xf numFmtId="3" fontId="9" fillId="35" borderId="0" xfId="0" applyNumberFormat="1" applyFont="1" applyFill="1" applyAlignment="1">
      <alignment horizontal="right"/>
    </xf>
    <xf numFmtId="0" fontId="5" fillId="0" borderId="0" xfId="0" applyFont="1" applyAlignment="1">
      <alignment horizontal="left"/>
    </xf>
    <xf numFmtId="0" fontId="5" fillId="0" borderId="0" xfId="0" quotePrefix="1" applyFont="1" applyAlignment="1">
      <alignment horizontal="left"/>
    </xf>
    <xf numFmtId="164" fontId="0" fillId="0" borderId="0" xfId="7" applyNumberFormat="1" applyFont="1" applyFill="1" applyBorder="1"/>
    <xf numFmtId="165" fontId="0" fillId="0" borderId="0" xfId="0" applyNumberFormat="1"/>
    <xf numFmtId="164" fontId="0" fillId="0" borderId="0" xfId="7" applyNumberFormat="1" applyFont="1"/>
    <xf numFmtId="6" fontId="32" fillId="0" borderId="0" xfId="0" applyNumberFormat="1" applyFont="1" applyAlignment="1">
      <alignment horizontal="center" vertical="center"/>
    </xf>
    <xf numFmtId="0" fontId="33" fillId="0" borderId="0" xfId="0" applyFont="1" applyAlignment="1">
      <alignment vertical="center" wrapText="1"/>
    </xf>
    <xf numFmtId="6" fontId="33" fillId="0" borderId="0" xfId="0" applyNumberFormat="1" applyFont="1" applyAlignment="1">
      <alignment horizontal="center" vertical="center" wrapText="1"/>
    </xf>
    <xf numFmtId="0" fontId="33" fillId="0" borderId="12" xfId="0" applyFont="1" applyBorder="1" applyAlignment="1">
      <alignment vertical="center" wrapText="1"/>
    </xf>
    <xf numFmtId="6" fontId="2" fillId="0" borderId="0" xfId="0" applyNumberFormat="1" applyFont="1"/>
    <xf numFmtId="0" fontId="34" fillId="0" borderId="0" xfId="0" applyFont="1"/>
    <xf numFmtId="10" fontId="34" fillId="0" borderId="0" xfId="7" applyNumberFormat="1" applyFont="1"/>
    <xf numFmtId="0" fontId="0" fillId="0" borderId="0" xfId="0" applyAlignment="1">
      <alignment horizontal="center" wrapText="1"/>
    </xf>
    <xf numFmtId="0" fontId="35" fillId="0" borderId="0" xfId="0" applyFont="1"/>
    <xf numFmtId="0" fontId="2" fillId="0" borderId="0" xfId="0" applyFont="1"/>
    <xf numFmtId="0" fontId="35" fillId="0" borderId="13" xfId="0" applyFont="1" applyBorder="1"/>
    <xf numFmtId="0" fontId="36" fillId="0" borderId="0" xfId="0" applyFont="1"/>
    <xf numFmtId="10" fontId="0" fillId="0" borderId="0" xfId="7" applyNumberFormat="1" applyFont="1"/>
    <xf numFmtId="167" fontId="0" fillId="0" borderId="0" xfId="0" applyNumberFormat="1"/>
    <xf numFmtId="0" fontId="9" fillId="0" borderId="0" xfId="0" applyFont="1"/>
    <xf numFmtId="0" fontId="26" fillId="0" borderId="0" xfId="0" applyFont="1"/>
    <xf numFmtId="0" fontId="32" fillId="0" borderId="0" xfId="0" applyFont="1" applyAlignment="1">
      <alignment horizontal="center" vertical="center"/>
    </xf>
    <xf numFmtId="0" fontId="5" fillId="2" borderId="14" xfId="0" applyFont="1" applyFill="1" applyBorder="1" applyAlignment="1">
      <alignment horizontal="center" vertical="center" wrapText="1"/>
    </xf>
    <xf numFmtId="6" fontId="0" fillId="0" borderId="0" xfId="0" applyNumberFormat="1" applyAlignment="1">
      <alignment horizontal="center"/>
    </xf>
    <xf numFmtId="0" fontId="33" fillId="0" borderId="0" xfId="0" applyFont="1" applyAlignment="1">
      <alignment horizontal="center" vertical="center"/>
    </xf>
    <xf numFmtId="6" fontId="5" fillId="0" borderId="0" xfId="0" applyNumberFormat="1" applyFont="1" applyAlignment="1">
      <alignment horizontal="center"/>
    </xf>
    <xf numFmtId="0" fontId="0" fillId="0" borderId="0" xfId="1" applyNumberFormat="1" applyFont="1"/>
    <xf numFmtId="166" fontId="0" fillId="0" borderId="0" xfId="1" applyNumberFormat="1" applyFont="1" applyAlignment="1">
      <alignment horizontal="left" indent="3"/>
    </xf>
    <xf numFmtId="9" fontId="0" fillId="0" borderId="0" xfId="0" applyNumberFormat="1"/>
    <xf numFmtId="9" fontId="0" fillId="0" borderId="0" xfId="7" applyFont="1"/>
    <xf numFmtId="49" fontId="2" fillId="0" borderId="0" xfId="0" applyNumberFormat="1" applyFont="1"/>
    <xf numFmtId="0" fontId="37" fillId="0" borderId="0" xfId="0" quotePrefix="1" applyFont="1" applyAlignment="1">
      <alignment horizontal="left" vertical="top"/>
    </xf>
    <xf numFmtId="0" fontId="30" fillId="34" borderId="0" xfId="0" quotePrefix="1" applyFont="1" applyFill="1" applyAlignment="1">
      <alignment vertical="top"/>
    </xf>
    <xf numFmtId="165" fontId="29" fillId="0" borderId="0" xfId="0" applyNumberFormat="1" applyFont="1" applyAlignment="1">
      <alignment horizontal="center" vertical="center"/>
    </xf>
    <xf numFmtId="165" fontId="0" fillId="0" borderId="0" xfId="1" applyNumberFormat="1" applyFont="1" applyAlignment="1">
      <alignment horizontal="center" vertical="center"/>
    </xf>
    <xf numFmtId="165" fontId="0" fillId="0" borderId="0" xfId="1" applyNumberFormat="1" applyFont="1" applyAlignment="1">
      <alignment horizontal="center"/>
    </xf>
    <xf numFmtId="49" fontId="0" fillId="0" borderId="0" xfId="0" applyNumberFormat="1"/>
    <xf numFmtId="0" fontId="6" fillId="2" borderId="11" xfId="0" applyFont="1" applyFill="1" applyBorder="1"/>
    <xf numFmtId="10" fontId="39" fillId="0" borderId="0" xfId="0" applyNumberFormat="1" applyFont="1" applyAlignment="1">
      <alignment vertical="center"/>
    </xf>
    <xf numFmtId="168" fontId="39" fillId="0" borderId="0" xfId="0" applyNumberFormat="1" applyFont="1" applyAlignment="1">
      <alignment vertical="center"/>
    </xf>
    <xf numFmtId="0" fontId="5" fillId="0" borderId="11" xfId="0" applyFont="1" applyBorder="1"/>
    <xf numFmtId="0" fontId="40" fillId="0" borderId="0" xfId="0" quotePrefix="1" applyFont="1" applyAlignment="1">
      <alignment horizontal="left" vertical="top"/>
    </xf>
    <xf numFmtId="9" fontId="29" fillId="0" borderId="0" xfId="7" applyFont="1" applyAlignment="1">
      <alignment horizontal="center" vertical="center"/>
    </xf>
    <xf numFmtId="49" fontId="5" fillId="0" borderId="0" xfId="0" applyNumberFormat="1" applyFont="1" applyAlignment="1">
      <alignment horizontal="left" vertical="center"/>
    </xf>
    <xf numFmtId="0" fontId="34" fillId="0" borderId="0" xfId="0" applyFont="1" applyAlignment="1">
      <alignment vertical="center" wrapText="1"/>
    </xf>
    <xf numFmtId="49" fontId="0" fillId="0" borderId="0" xfId="0" applyNumberFormat="1" applyAlignment="1">
      <alignment horizontal="left" vertical="center"/>
    </xf>
    <xf numFmtId="49" fontId="11" fillId="0" borderId="0" xfId="2" applyNumberFormat="1" applyFont="1" applyAlignment="1">
      <alignment horizontal="left"/>
    </xf>
    <xf numFmtId="49" fontId="9" fillId="0" borderId="0" xfId="0" applyNumberFormat="1" applyFont="1" applyAlignment="1">
      <alignment horizontal="left"/>
    </xf>
    <xf numFmtId="0" fontId="0" fillId="0" borderId="0" xfId="0" applyAlignment="1">
      <alignment horizontal="center"/>
    </xf>
    <xf numFmtId="49" fontId="10"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center" wrapText="1"/>
    </xf>
    <xf numFmtId="49" fontId="5" fillId="0" borderId="0" xfId="0" applyNumberFormat="1" applyFont="1" applyAlignment="1">
      <alignment horizontal="left" vertical="center"/>
    </xf>
    <xf numFmtId="0" fontId="13" fillId="0" borderId="0" xfId="0" applyFont="1" applyAlignment="1">
      <alignment horizontal="left" vertical="center" wrapText="1"/>
    </xf>
    <xf numFmtId="0" fontId="5" fillId="34" borderId="0" xfId="0" applyFont="1" applyFill="1" applyAlignment="1">
      <alignment horizontal="center"/>
    </xf>
    <xf numFmtId="0" fontId="37" fillId="0" borderId="0" xfId="0" quotePrefix="1" applyFont="1" applyAlignment="1">
      <alignment horizontal="center" vertical="center"/>
    </xf>
    <xf numFmtId="0" fontId="0" fillId="0" borderId="0" xfId="0" applyAlignment="1">
      <alignment horizontal="center" vertical="center"/>
    </xf>
    <xf numFmtId="0" fontId="37" fillId="0" borderId="0" xfId="0" quotePrefix="1" applyFont="1" applyAlignment="1">
      <alignment horizontal="center"/>
    </xf>
    <xf numFmtId="0" fontId="34" fillId="0" borderId="0" xfId="0" applyFont="1" applyAlignment="1">
      <alignment vertical="center" wrapText="1"/>
    </xf>
    <xf numFmtId="0" fontId="6" fillId="2" borderId="1" xfId="0" applyFont="1" applyFill="1" applyBorder="1" applyAlignment="1">
      <alignment horizontal="center" vertical="center" wrapText="1"/>
    </xf>
  </cellXfs>
  <cellStyles count="58">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urrency" xfId="1" builtinId="4"/>
    <cellStyle name="Currency 2" xfId="51" xr:uid="{00000000-0005-0000-0000-00001C000000}"/>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Input" xfId="17" builtinId="20" customBuiltin="1"/>
    <cellStyle name="Linked Cell" xfId="20" builtinId="24" customBuiltin="1"/>
    <cellStyle name="Neutral" xfId="16" builtinId="28" customBuiltin="1"/>
    <cellStyle name="Normal" xfId="0" builtinId="0"/>
    <cellStyle name="Normal 2" xfId="3" xr:uid="{00000000-0005-0000-0000-000028000000}"/>
    <cellStyle name="Normal 2 2" xfId="53" xr:uid="{00000000-0005-0000-0000-000029000000}"/>
    <cellStyle name="Normal 2 2 2" xfId="50" xr:uid="{00000000-0005-0000-0000-00002A000000}"/>
    <cellStyle name="Normal 2 3" xfId="52" xr:uid="{00000000-0005-0000-0000-00002B000000}"/>
    <cellStyle name="Normal 3" xfId="4" xr:uid="{00000000-0005-0000-0000-00002C000000}"/>
    <cellStyle name="Normal 3 2" xfId="5" xr:uid="{00000000-0005-0000-0000-00002D000000}"/>
    <cellStyle name="Normal 3 3" xfId="57" xr:uid="{00000000-0005-0000-0000-00002E000000}"/>
    <cellStyle name="Normal 4" xfId="6" xr:uid="{00000000-0005-0000-0000-00002F000000}"/>
    <cellStyle name="Normal 4 2" xfId="55" xr:uid="{00000000-0005-0000-0000-000030000000}"/>
    <cellStyle name="Note" xfId="23" builtinId="10" customBuiltin="1"/>
    <cellStyle name="Output" xfId="18" builtinId="21" customBuiltin="1"/>
    <cellStyle name="Percent" xfId="7" builtinId="5"/>
    <cellStyle name="Percent 2" xfId="8" xr:uid="{00000000-0005-0000-0000-000034000000}"/>
    <cellStyle name="Percent 2 2" xfId="54" xr:uid="{00000000-0005-0000-0000-000035000000}"/>
    <cellStyle name="Percent 3" xfId="56" xr:uid="{00000000-0005-0000-0000-000036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228600</xdr:colOff>
      <xdr:row>7</xdr:row>
      <xdr:rowOff>10459</xdr:rowOff>
    </xdr:to>
    <xdr:pic>
      <xdr:nvPicPr>
        <xdr:cNvPr id="4" name="Picture 3">
          <a:extLst>
            <a:ext uri="{FF2B5EF4-FFF2-40B4-BE49-F238E27FC236}">
              <a16:creationId xmlns:a16="http://schemas.microsoft.com/office/drawing/2014/main" id="{D40BAF3D-E69F-E4AB-8B79-967CA938D4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56350" cy="112170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
  <sheetViews>
    <sheetView tabSelected="1" zoomScaleNormal="100" workbookViewId="0">
      <selection activeCell="A24" sqref="A24"/>
    </sheetView>
  </sheetViews>
  <sheetFormatPr defaultRowHeight="15" x14ac:dyDescent="0.25"/>
  <cols>
    <col min="1" max="1" width="9.140625" customWidth="1"/>
    <col min="15" max="15" width="3.28515625" customWidth="1"/>
  </cols>
  <sheetData>
    <row r="1" spans="1:15" x14ac:dyDescent="0.25">
      <c r="A1" s="75"/>
      <c r="B1" s="75"/>
      <c r="C1" s="75"/>
      <c r="D1" s="75"/>
      <c r="E1" s="75"/>
      <c r="F1" s="75"/>
      <c r="G1" s="75"/>
      <c r="H1" s="75"/>
      <c r="I1" s="75"/>
      <c r="J1" s="75"/>
      <c r="K1" s="75"/>
      <c r="L1" s="75"/>
      <c r="M1" s="75"/>
      <c r="N1" s="75"/>
      <c r="O1" s="75"/>
    </row>
    <row r="2" spans="1:15" x14ac:dyDescent="0.25">
      <c r="A2" s="75"/>
      <c r="B2" s="75"/>
      <c r="C2" s="75"/>
      <c r="D2" s="75"/>
      <c r="E2" s="75"/>
      <c r="F2" s="75"/>
      <c r="G2" s="75"/>
      <c r="H2" s="75"/>
      <c r="I2" s="75"/>
      <c r="J2" s="75"/>
      <c r="K2" s="75"/>
      <c r="L2" s="75"/>
      <c r="M2" s="75"/>
      <c r="N2" s="75"/>
      <c r="O2" s="75"/>
    </row>
    <row r="3" spans="1:15" x14ac:dyDescent="0.25">
      <c r="A3" s="75"/>
      <c r="B3" s="75"/>
      <c r="C3" s="75"/>
      <c r="D3" s="75"/>
      <c r="E3" s="75"/>
      <c r="F3" s="75"/>
      <c r="G3" s="75"/>
      <c r="H3" s="75"/>
      <c r="I3" s="75"/>
      <c r="J3" s="75"/>
      <c r="K3" s="75"/>
      <c r="L3" s="75"/>
      <c r="M3" s="75"/>
      <c r="N3" s="75"/>
      <c r="O3" s="75"/>
    </row>
    <row r="4" spans="1:15" x14ac:dyDescent="0.25">
      <c r="A4" s="75"/>
      <c r="B4" s="75"/>
      <c r="C4" s="75"/>
      <c r="D4" s="75"/>
      <c r="E4" s="75"/>
      <c r="F4" s="75"/>
      <c r="G4" s="75"/>
      <c r="H4" s="75"/>
      <c r="I4" s="75"/>
      <c r="J4" s="75"/>
      <c r="K4" s="75"/>
      <c r="L4" s="75"/>
      <c r="M4" s="75"/>
      <c r="N4" s="75"/>
      <c r="O4" s="75"/>
    </row>
    <row r="5" spans="1:15" x14ac:dyDescent="0.25">
      <c r="A5" s="75"/>
      <c r="B5" s="75"/>
      <c r="C5" s="75"/>
      <c r="D5" s="75"/>
      <c r="E5" s="75"/>
      <c r="F5" s="75"/>
      <c r="G5" s="75"/>
      <c r="H5" s="75"/>
      <c r="I5" s="75"/>
      <c r="J5" s="75"/>
      <c r="K5" s="75"/>
      <c r="L5" s="75"/>
      <c r="M5" s="75"/>
      <c r="N5" s="75"/>
      <c r="O5" s="75"/>
    </row>
    <row r="6" spans="1:15" x14ac:dyDescent="0.25">
      <c r="A6" s="75"/>
      <c r="B6" s="75"/>
      <c r="C6" s="75"/>
      <c r="D6" s="75"/>
      <c r="E6" s="75"/>
      <c r="F6" s="75"/>
      <c r="G6" s="75"/>
      <c r="H6" s="75"/>
      <c r="I6" s="75"/>
      <c r="J6" s="75"/>
      <c r="K6" s="75"/>
      <c r="L6" s="75"/>
      <c r="M6" s="75"/>
      <c r="N6" s="75"/>
      <c r="O6" s="75"/>
    </row>
    <row r="7" spans="1:15" ht="0.75" customHeight="1" x14ac:dyDescent="0.25">
      <c r="A7" s="75"/>
      <c r="B7" s="75"/>
      <c r="C7" s="75"/>
      <c r="D7" s="75"/>
      <c r="E7" s="75"/>
      <c r="F7" s="75"/>
      <c r="G7" s="75"/>
      <c r="H7" s="75"/>
      <c r="I7" s="75"/>
      <c r="J7" s="75"/>
      <c r="K7" s="75"/>
      <c r="L7" s="75"/>
      <c r="M7" s="75"/>
      <c r="N7" s="75"/>
      <c r="O7" s="75"/>
    </row>
    <row r="8" spans="1:15" x14ac:dyDescent="0.25">
      <c r="A8" s="76" t="s">
        <v>0</v>
      </c>
      <c r="B8" s="72"/>
      <c r="C8" s="72"/>
      <c r="D8" s="72"/>
      <c r="E8" s="72"/>
      <c r="F8" s="72"/>
      <c r="G8" s="72"/>
      <c r="H8" s="72"/>
      <c r="I8" s="72"/>
      <c r="J8" s="72"/>
      <c r="K8" s="72"/>
      <c r="L8" s="72"/>
      <c r="M8" s="72"/>
      <c r="N8" s="72"/>
      <c r="O8" s="72"/>
    </row>
    <row r="9" spans="1:15" x14ac:dyDescent="0.25">
      <c r="A9" s="72"/>
      <c r="B9" s="72"/>
      <c r="C9" s="72"/>
      <c r="D9" s="72"/>
      <c r="E9" s="72"/>
      <c r="F9" s="72"/>
      <c r="G9" s="72"/>
      <c r="H9" s="72"/>
      <c r="I9" s="72"/>
      <c r="J9" s="72"/>
      <c r="K9" s="72"/>
      <c r="L9" s="72"/>
      <c r="M9" s="72"/>
      <c r="N9" s="72"/>
      <c r="O9" s="72"/>
    </row>
    <row r="10" spans="1:15" x14ac:dyDescent="0.25">
      <c r="A10" s="72" t="s">
        <v>1</v>
      </c>
      <c r="B10" s="72"/>
      <c r="C10" s="72"/>
      <c r="D10" s="72"/>
      <c r="E10" s="72"/>
      <c r="F10" s="72"/>
      <c r="G10" s="72"/>
      <c r="H10" s="72"/>
      <c r="I10" s="72"/>
      <c r="J10" s="72"/>
      <c r="K10" s="72"/>
      <c r="L10" s="72"/>
      <c r="M10" s="72"/>
      <c r="N10" s="72"/>
      <c r="O10" s="72"/>
    </row>
    <row r="11" spans="1:15" x14ac:dyDescent="0.25">
      <c r="A11" s="4"/>
      <c r="B11" s="73" t="s">
        <v>2</v>
      </c>
      <c r="C11" s="73"/>
      <c r="D11" s="73"/>
      <c r="E11" s="73"/>
      <c r="F11" s="73"/>
      <c r="G11" s="73"/>
      <c r="H11" s="73"/>
      <c r="I11" s="73"/>
      <c r="J11" s="73"/>
      <c r="K11" s="73"/>
      <c r="L11" s="73"/>
      <c r="M11" s="73"/>
      <c r="N11" s="73"/>
      <c r="O11" s="73"/>
    </row>
    <row r="12" spans="1:15" x14ac:dyDescent="0.25">
      <c r="A12" s="4"/>
      <c r="B12" s="73" t="s">
        <v>3</v>
      </c>
      <c r="C12" s="73"/>
      <c r="D12" s="73"/>
      <c r="E12" s="73"/>
      <c r="F12" s="73"/>
      <c r="G12" s="73"/>
      <c r="H12" s="73"/>
      <c r="I12" s="73"/>
      <c r="J12" s="73"/>
      <c r="K12" s="73"/>
      <c r="L12" s="73"/>
      <c r="M12" s="73"/>
      <c r="N12" s="73"/>
      <c r="O12" s="73"/>
    </row>
    <row r="13" spans="1:15" x14ac:dyDescent="0.25">
      <c r="A13" s="74" t="s">
        <v>4</v>
      </c>
      <c r="B13" s="74"/>
      <c r="C13" s="74"/>
      <c r="D13" s="74"/>
      <c r="E13" s="74"/>
      <c r="F13" s="74"/>
      <c r="G13" s="74"/>
      <c r="H13" s="74"/>
      <c r="I13" s="74"/>
      <c r="J13" s="74"/>
      <c r="K13" s="74"/>
      <c r="L13" s="74"/>
      <c r="M13" s="74"/>
      <c r="N13" s="74"/>
      <c r="O13" s="74"/>
    </row>
    <row r="14" spans="1:15" x14ac:dyDescent="0.25">
      <c r="A14" s="4"/>
      <c r="B14" s="73" t="s">
        <v>5</v>
      </c>
      <c r="C14" s="73"/>
      <c r="D14" s="73"/>
      <c r="E14" s="73"/>
      <c r="F14" s="73"/>
      <c r="G14" s="73"/>
      <c r="H14" s="73"/>
      <c r="I14" s="73"/>
      <c r="J14" s="73"/>
      <c r="K14" s="73"/>
      <c r="L14" s="73"/>
      <c r="M14" s="73"/>
      <c r="N14" s="73"/>
      <c r="O14" s="73"/>
    </row>
    <row r="15" spans="1:15" x14ac:dyDescent="0.25">
      <c r="A15" s="4"/>
      <c r="B15" s="73" t="s">
        <v>6</v>
      </c>
      <c r="C15" s="73"/>
      <c r="D15" s="73"/>
      <c r="E15" s="73"/>
      <c r="F15" s="73"/>
      <c r="G15" s="73"/>
      <c r="H15" s="73"/>
      <c r="I15" s="73"/>
      <c r="J15" s="73"/>
      <c r="K15" s="73"/>
      <c r="L15" s="73"/>
      <c r="M15" s="73"/>
      <c r="N15" s="73"/>
      <c r="O15" s="73"/>
    </row>
    <row r="16" spans="1:15" x14ac:dyDescent="0.25">
      <c r="A16" s="74" t="s">
        <v>7</v>
      </c>
      <c r="B16" s="74"/>
      <c r="C16" s="74"/>
      <c r="D16" s="74"/>
      <c r="E16" s="74"/>
      <c r="F16" s="74"/>
      <c r="G16" s="74"/>
      <c r="H16" s="74"/>
      <c r="I16" s="74"/>
      <c r="J16" s="74"/>
      <c r="K16" s="74"/>
      <c r="L16" s="74"/>
      <c r="M16" s="74"/>
      <c r="N16" s="74"/>
      <c r="O16" s="74"/>
    </row>
    <row r="17" spans="1:15" x14ac:dyDescent="0.25">
      <c r="A17" s="4"/>
      <c r="B17" s="73" t="s">
        <v>8</v>
      </c>
      <c r="C17" s="73"/>
      <c r="D17" s="73"/>
      <c r="E17" s="73"/>
      <c r="F17" s="73"/>
      <c r="G17" s="73"/>
      <c r="H17" s="73"/>
      <c r="I17" s="73"/>
      <c r="J17" s="73"/>
      <c r="K17" s="73"/>
      <c r="L17" s="73"/>
      <c r="M17" s="73"/>
      <c r="N17" s="73"/>
      <c r="O17" s="73"/>
    </row>
    <row r="18" spans="1:15" x14ac:dyDescent="0.25">
      <c r="A18" s="4"/>
      <c r="B18" s="73" t="s">
        <v>174</v>
      </c>
      <c r="C18" s="73"/>
      <c r="D18" s="73"/>
      <c r="E18" s="73"/>
      <c r="F18" s="73"/>
      <c r="G18" s="73"/>
      <c r="H18" s="73"/>
      <c r="I18" s="73"/>
      <c r="J18" s="73"/>
      <c r="K18" s="73"/>
      <c r="L18" s="73"/>
      <c r="M18" s="73"/>
      <c r="N18" s="73"/>
      <c r="O18" s="73"/>
    </row>
    <row r="19" spans="1:15" x14ac:dyDescent="0.25">
      <c r="A19" s="4"/>
      <c r="B19" s="73" t="s">
        <v>175</v>
      </c>
      <c r="C19" s="73"/>
      <c r="D19" s="73"/>
      <c r="E19" s="73"/>
      <c r="F19" s="73"/>
      <c r="G19" s="73"/>
      <c r="H19" s="73"/>
      <c r="I19" s="73"/>
      <c r="J19" s="73"/>
      <c r="K19" s="73"/>
      <c r="L19" s="73"/>
      <c r="M19" s="73"/>
      <c r="N19" s="73"/>
      <c r="O19" s="73"/>
    </row>
    <row r="20" spans="1:15" x14ac:dyDescent="0.25">
      <c r="A20" s="4"/>
      <c r="B20" s="73" t="s">
        <v>176</v>
      </c>
      <c r="C20" s="73"/>
      <c r="D20" s="73"/>
      <c r="E20" s="73"/>
      <c r="F20" s="73"/>
      <c r="G20" s="73"/>
      <c r="H20" s="73"/>
      <c r="I20" s="73"/>
      <c r="J20" s="73"/>
      <c r="K20" s="73"/>
      <c r="L20" s="73"/>
      <c r="M20" s="73"/>
      <c r="N20" s="73"/>
      <c r="O20" s="73"/>
    </row>
    <row r="21" spans="1:15" x14ac:dyDescent="0.25">
      <c r="A21" s="4"/>
      <c r="B21" s="73" t="s">
        <v>173</v>
      </c>
      <c r="C21" s="73"/>
      <c r="D21" s="73"/>
      <c r="E21" s="73"/>
      <c r="F21" s="73"/>
      <c r="G21" s="73"/>
      <c r="H21" s="73"/>
      <c r="I21" s="73"/>
      <c r="J21" s="73"/>
      <c r="K21" s="73"/>
      <c r="L21" s="73"/>
      <c r="M21" s="73"/>
      <c r="N21" s="73"/>
      <c r="O21" s="73"/>
    </row>
    <row r="22" spans="1:15" x14ac:dyDescent="0.25">
      <c r="A22" s="72" t="s">
        <v>9</v>
      </c>
      <c r="B22" s="72"/>
      <c r="C22" s="72"/>
      <c r="D22" s="72"/>
      <c r="E22" s="72"/>
      <c r="F22" s="72"/>
      <c r="G22" s="72"/>
      <c r="H22" s="72"/>
      <c r="I22" s="72"/>
      <c r="J22" s="72"/>
      <c r="K22" s="72"/>
      <c r="L22" s="72"/>
      <c r="M22" s="72"/>
      <c r="N22" s="72"/>
      <c r="O22" s="72"/>
    </row>
    <row r="23" spans="1:15" x14ac:dyDescent="0.25">
      <c r="A23" s="72"/>
      <c r="B23" s="72"/>
      <c r="C23" s="72"/>
      <c r="D23" s="72"/>
      <c r="E23" s="72"/>
      <c r="F23" s="72"/>
      <c r="G23" s="72"/>
      <c r="H23" s="72"/>
      <c r="I23" s="72"/>
      <c r="J23" s="72"/>
      <c r="K23" s="72"/>
      <c r="L23" s="72"/>
      <c r="M23" s="72"/>
      <c r="N23" s="72"/>
      <c r="O23" s="72"/>
    </row>
  </sheetData>
  <mergeCells count="15">
    <mergeCell ref="A1:O7"/>
    <mergeCell ref="A8:O9"/>
    <mergeCell ref="B11:O11"/>
    <mergeCell ref="B12:O12"/>
    <mergeCell ref="B18:O18"/>
    <mergeCell ref="A22:O23"/>
    <mergeCell ref="B21:O21"/>
    <mergeCell ref="A10:O10"/>
    <mergeCell ref="B14:O14"/>
    <mergeCell ref="B15:O15"/>
    <mergeCell ref="A13:O13"/>
    <mergeCell ref="A16:O16"/>
    <mergeCell ref="B19:O19"/>
    <mergeCell ref="B20:O20"/>
    <mergeCell ref="B17:O17"/>
  </mergeCells>
  <hyperlinks>
    <hyperlink ref="B11:O11" location="'2.1.1'!A1" display="2.1.1 Total cost of attendance for undergraduate in-state residents, UC and comparison institutions" xr:uid="{00000000-0004-0000-0000-000000000000}"/>
    <hyperlink ref="B12:O12" location="'2.1.2'!A1" display="2.1.2 Net cost of attendance by family income" xr:uid="{00000000-0004-0000-0000-000001000000}"/>
    <hyperlink ref="B14:O14" location="'2.2.1'!A1" display="2.2.1 Undergraduate Pell Grant recipients, UC and comparison institutions" xr:uid="{00000000-0004-0000-0000-000002000000}"/>
    <hyperlink ref="B15:O15" location="'2.2.2'!A1" display="2.2.2 Undergraduate income distribution, Universitywide and by campus" xr:uid="{00000000-0004-0000-0000-000003000000}"/>
    <hyperlink ref="B17:O17" location="'2.3.1'!A1" display="2.3.1 Student response to a UCUES survey question on the affordability of college" xr:uid="{00000000-0004-0000-0000-000004000000}"/>
    <hyperlink ref="B18:O18" location="'2.3.2'!A1" display="2.3.2 Student loan debt burden of graduating seniors, inflation-adjusted, Universitywide" xr:uid="{00000000-0004-0000-0000-000005000000}"/>
    <hyperlink ref="B19:O19" location="'2.3.3'!A1" display="2.3.3 Student loan debt burden of graduating seniors by parent income, Universitywide" xr:uid="{00000000-0004-0000-0000-000006000000}"/>
    <hyperlink ref="B20:O20" location="'2.3.4'!A1" display="2.3.4 Average cumulative loan debt, UC and national comparison institutions" xr:uid="{00000000-0004-0000-0000-000007000000}"/>
    <hyperlink ref="B21:O21" location="'2.3.5'!A1" display="2.3.5 Debt to Earnings Ratio for UC undergraduate alumni at two and five years after graduation, Universitywide and Campus" xr:uid="{00000000-0004-0000-0000-000008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6"/>
  <sheetViews>
    <sheetView workbookViewId="0"/>
  </sheetViews>
  <sheetFormatPr defaultRowHeight="15" x14ac:dyDescent="0.25"/>
  <cols>
    <col min="1" max="1" width="15.28515625" customWidth="1"/>
    <col min="2" max="2" width="20.7109375" customWidth="1"/>
    <col min="3" max="3" width="17.28515625" bestFit="1" customWidth="1"/>
    <col min="4" max="4" width="14.28515625" bestFit="1" customWidth="1"/>
    <col min="5" max="5" width="16.28515625" bestFit="1" customWidth="1"/>
    <col min="6" max="6" width="22.28515625" bestFit="1" customWidth="1"/>
    <col min="7" max="7" width="11.140625" bestFit="1" customWidth="1"/>
  </cols>
  <sheetData>
    <row r="1" spans="1:7" x14ac:dyDescent="0.25">
      <c r="A1" s="3" t="s">
        <v>152</v>
      </c>
      <c r="B1" s="3" t="s">
        <v>162</v>
      </c>
    </row>
    <row r="2" spans="1:7" x14ac:dyDescent="0.25">
      <c r="A2" s="3"/>
      <c r="B2" s="3" t="s">
        <v>163</v>
      </c>
    </row>
    <row r="4" spans="1:7" x14ac:dyDescent="0.25">
      <c r="C4" t="s">
        <v>164</v>
      </c>
      <c r="D4" t="s">
        <v>165</v>
      </c>
      <c r="E4" t="s">
        <v>166</v>
      </c>
      <c r="F4" t="s">
        <v>167</v>
      </c>
      <c r="G4" t="s">
        <v>168</v>
      </c>
    </row>
    <row r="5" spans="1:7" x14ac:dyDescent="0.25">
      <c r="A5" t="s">
        <v>169</v>
      </c>
      <c r="B5" t="s">
        <v>170</v>
      </c>
      <c r="C5" s="56">
        <v>0.77844044643520005</v>
      </c>
      <c r="D5" s="56">
        <v>0.826434367881549</v>
      </c>
      <c r="E5" s="56">
        <v>0.84358122143747405</v>
      </c>
      <c r="F5" s="56">
        <v>0.94528734208570719</v>
      </c>
      <c r="G5" s="56">
        <v>0.84891910732382647</v>
      </c>
    </row>
    <row r="6" spans="1:7" x14ac:dyDescent="0.25">
      <c r="B6" t="s">
        <v>171</v>
      </c>
      <c r="C6" s="56">
        <v>0.86576608393666488</v>
      </c>
      <c r="D6" s="56">
        <v>0.90416016640665631</v>
      </c>
      <c r="E6" s="56">
        <v>0.91296635468193421</v>
      </c>
      <c r="F6" s="56">
        <v>0.97500627255708028</v>
      </c>
      <c r="G6" s="56">
        <v>0.91488215420403107</v>
      </c>
    </row>
    <row r="7" spans="1:7" x14ac:dyDescent="0.25">
      <c r="C7" s="56"/>
      <c r="D7" s="56"/>
      <c r="E7" s="56"/>
      <c r="F7" s="56"/>
      <c r="G7" s="56"/>
    </row>
    <row r="8" spans="1:7" x14ac:dyDescent="0.25">
      <c r="C8" s="55"/>
      <c r="D8" s="55"/>
      <c r="E8" s="55"/>
      <c r="F8" s="55"/>
      <c r="G8" s="55" t="s">
        <v>136</v>
      </c>
    </row>
    <row r="9" spans="1:7" x14ac:dyDescent="0.25">
      <c r="A9" t="s">
        <v>119</v>
      </c>
      <c r="B9" t="s">
        <v>170</v>
      </c>
      <c r="C9" s="55">
        <v>0.84320244406505529</v>
      </c>
      <c r="D9" s="55">
        <v>0.89949351795920263</v>
      </c>
      <c r="E9" s="55">
        <v>0.91176470588235292</v>
      </c>
      <c r="F9" s="55">
        <v>0.97987825498816372</v>
      </c>
      <c r="G9" s="55">
        <v>0.91185493661962636</v>
      </c>
    </row>
    <row r="10" spans="1:7" x14ac:dyDescent="0.25">
      <c r="B10" t="s">
        <v>171</v>
      </c>
      <c r="C10" s="55">
        <v>0.89609173882518134</v>
      </c>
      <c r="D10" s="55">
        <v>0.93617286256927579</v>
      </c>
      <c r="E10" s="55">
        <v>0.94658852150834905</v>
      </c>
      <c r="F10" s="55">
        <v>0.98804865150713905</v>
      </c>
      <c r="G10" s="55">
        <v>0.94401714790064306</v>
      </c>
    </row>
    <row r="11" spans="1:7" x14ac:dyDescent="0.25">
      <c r="A11" t="s">
        <v>120</v>
      </c>
      <c r="B11" t="s">
        <v>170</v>
      </c>
      <c r="C11" s="55">
        <v>0.81685296646603611</v>
      </c>
      <c r="D11" s="55">
        <v>0.84743042945821545</v>
      </c>
      <c r="E11" s="55">
        <v>0.87455726092089725</v>
      </c>
      <c r="F11" s="55">
        <v>0.95389170896785114</v>
      </c>
      <c r="G11" s="55">
        <v>0.87370932467360329</v>
      </c>
    </row>
    <row r="12" spans="1:7" x14ac:dyDescent="0.25">
      <c r="B12" t="s">
        <v>171</v>
      </c>
      <c r="C12" s="55">
        <v>0.90316765387586917</v>
      </c>
      <c r="D12" s="55">
        <v>0.91939246280649012</v>
      </c>
      <c r="E12" s="55">
        <v>0.93163873112619477</v>
      </c>
      <c r="F12" s="55">
        <v>0.97927723022491786</v>
      </c>
      <c r="G12" s="55">
        <v>0.93380108279502794</v>
      </c>
    </row>
    <row r="13" spans="1:7" x14ac:dyDescent="0.25">
      <c r="A13" t="s">
        <v>121</v>
      </c>
      <c r="B13" t="s">
        <v>170</v>
      </c>
      <c r="C13" s="55">
        <v>0.77366199101184807</v>
      </c>
      <c r="D13" s="55">
        <v>0.82776116698378177</v>
      </c>
      <c r="E13" s="55">
        <v>0.81060606060606055</v>
      </c>
      <c r="F13" s="55">
        <v>0.93812936587135987</v>
      </c>
      <c r="G13" s="55">
        <v>0.84267054650079287</v>
      </c>
    </row>
    <row r="14" spans="1:7" x14ac:dyDescent="0.25">
      <c r="B14" t="s">
        <v>171</v>
      </c>
      <c r="C14" s="55">
        <v>0.86122637159981563</v>
      </c>
      <c r="D14" s="55">
        <v>0.9083468863123656</v>
      </c>
      <c r="E14" s="55">
        <v>0.90008271298593878</v>
      </c>
      <c r="F14" s="55">
        <v>0.9738194859533772</v>
      </c>
      <c r="G14" s="55">
        <v>0.91396100595685847</v>
      </c>
    </row>
    <row r="15" spans="1:7" x14ac:dyDescent="0.25">
      <c r="A15" t="s">
        <v>156</v>
      </c>
      <c r="B15" t="s">
        <v>170</v>
      </c>
      <c r="C15" s="55">
        <v>0.80565981531128983</v>
      </c>
      <c r="D15" s="55">
        <v>0.84492011597063721</v>
      </c>
      <c r="E15" s="55">
        <v>0.85380339602527988</v>
      </c>
      <c r="F15" s="55">
        <v>0.9588363636363636</v>
      </c>
      <c r="G15" s="55">
        <v>0.85720437403763339</v>
      </c>
    </row>
    <row r="16" spans="1:7" x14ac:dyDescent="0.25">
      <c r="B16" t="s">
        <v>171</v>
      </c>
      <c r="C16" s="55">
        <v>0.87466535155699587</v>
      </c>
      <c r="D16" s="55">
        <v>0.91320578628091464</v>
      </c>
      <c r="E16" s="55">
        <v>0.92161339421613397</v>
      </c>
      <c r="F16" s="55">
        <v>0.97973499610288384</v>
      </c>
      <c r="G16" s="55">
        <v>0.91728413235847361</v>
      </c>
    </row>
    <row r="17" spans="1:7" x14ac:dyDescent="0.25">
      <c r="A17" t="s">
        <v>122</v>
      </c>
      <c r="B17" t="s">
        <v>170</v>
      </c>
      <c r="C17" s="55">
        <v>0.70454545454545459</v>
      </c>
      <c r="D17" s="55">
        <v>0.71753388718845645</v>
      </c>
      <c r="E17" s="55">
        <v>0.77275431290898278</v>
      </c>
      <c r="F17" s="55">
        <v>0.87181354697742175</v>
      </c>
      <c r="G17" s="55">
        <v>0.78182073616184322</v>
      </c>
    </row>
    <row r="18" spans="1:7" x14ac:dyDescent="0.25">
      <c r="B18" t="s">
        <v>171</v>
      </c>
      <c r="C18" s="55">
        <v>0.81048387096774188</v>
      </c>
      <c r="D18" s="55">
        <v>0.86043613707165112</v>
      </c>
      <c r="E18" s="55">
        <v>0.87992125984251968</v>
      </c>
      <c r="F18" s="55">
        <v>0.9314214463840399</v>
      </c>
      <c r="G18" s="55">
        <v>0.87966252220248664</v>
      </c>
    </row>
    <row r="19" spans="1:7" x14ac:dyDescent="0.25">
      <c r="A19" t="s">
        <v>123</v>
      </c>
      <c r="B19" t="s">
        <v>170</v>
      </c>
      <c r="C19" s="55">
        <v>0.65988886082344023</v>
      </c>
      <c r="D19" s="55">
        <v>0.7240902474526929</v>
      </c>
      <c r="E19" s="55">
        <v>0.73854014598540141</v>
      </c>
      <c r="F19" s="55">
        <v>0.89075425790754259</v>
      </c>
      <c r="G19" s="55">
        <v>0.76677875221520431</v>
      </c>
    </row>
    <row r="20" spans="1:7" x14ac:dyDescent="0.25">
      <c r="B20" t="s">
        <v>171</v>
      </c>
      <c r="C20" s="55">
        <v>0.81048658848901467</v>
      </c>
      <c r="D20" s="55">
        <v>0.84498199612224167</v>
      </c>
      <c r="E20" s="55">
        <v>0.8708807091925227</v>
      </c>
      <c r="F20" s="55">
        <v>0.95419602818705962</v>
      </c>
      <c r="G20" s="55">
        <v>0.87348314606741573</v>
      </c>
    </row>
    <row r="21" spans="1:7" x14ac:dyDescent="0.25">
      <c r="A21" t="s">
        <v>124</v>
      </c>
      <c r="B21" t="s">
        <v>170</v>
      </c>
      <c r="C21" s="55">
        <v>0.76301419730615216</v>
      </c>
      <c r="D21" s="55">
        <v>0.8168441543570365</v>
      </c>
      <c r="E21" s="55">
        <v>0.82764438676184293</v>
      </c>
      <c r="F21" s="55">
        <v>0.93281418275205041</v>
      </c>
      <c r="G21" s="55">
        <v>0.8468274793715026</v>
      </c>
    </row>
    <row r="22" spans="1:7" x14ac:dyDescent="0.25">
      <c r="B22" t="s">
        <v>171</v>
      </c>
      <c r="C22" s="55">
        <v>0.8523953388001726</v>
      </c>
      <c r="D22" s="55">
        <v>0.90217538170517497</v>
      </c>
      <c r="E22" s="55">
        <v>0.90285161913968104</v>
      </c>
      <c r="F22" s="55">
        <v>0.96703517587939702</v>
      </c>
      <c r="G22" s="55">
        <v>0.91565968950968746</v>
      </c>
    </row>
    <row r="23" spans="1:7" x14ac:dyDescent="0.25">
      <c r="A23" t="s">
        <v>125</v>
      </c>
      <c r="B23" t="s">
        <v>170</v>
      </c>
      <c r="C23" s="55">
        <v>0.78084639753066365</v>
      </c>
      <c r="D23" s="55">
        <v>0.82600565538629933</v>
      </c>
      <c r="E23" s="55">
        <v>0.85124521072796933</v>
      </c>
      <c r="F23" s="55">
        <v>0.95942982456140347</v>
      </c>
      <c r="G23" s="55">
        <v>0.84556998281458851</v>
      </c>
    </row>
    <row r="24" spans="1:7" x14ac:dyDescent="0.25">
      <c r="B24" t="s">
        <v>171</v>
      </c>
      <c r="C24" s="56">
        <v>0.87139858805571457</v>
      </c>
      <c r="D24" s="56">
        <v>0.90234121601698414</v>
      </c>
      <c r="E24" s="56">
        <v>0.91642526071842412</v>
      </c>
      <c r="F24" s="56">
        <v>0.98330182734719596</v>
      </c>
      <c r="G24" s="56">
        <v>0.91347414714841935</v>
      </c>
    </row>
    <row r="25" spans="1:7" x14ac:dyDescent="0.25">
      <c r="A25" t="s">
        <v>126</v>
      </c>
      <c r="B25" t="s">
        <v>170</v>
      </c>
      <c r="C25" s="56">
        <v>0.73117543516526506</v>
      </c>
      <c r="D25" s="56">
        <v>0.76209228025856302</v>
      </c>
      <c r="E25" s="56">
        <v>0.79586313551130872</v>
      </c>
      <c r="F25" s="56">
        <v>0.92609315589353614</v>
      </c>
      <c r="G25" s="56">
        <v>0.79322289825465209</v>
      </c>
    </row>
    <row r="26" spans="1:7" x14ac:dyDescent="0.25">
      <c r="B26" t="s">
        <v>171</v>
      </c>
      <c r="C26" s="56">
        <v>0.83884803921568629</v>
      </c>
      <c r="D26" s="56">
        <v>0.87023716951788488</v>
      </c>
      <c r="E26" s="56">
        <v>0.8791009353622784</v>
      </c>
      <c r="F26" s="56">
        <v>0.9655963302752294</v>
      </c>
      <c r="G26" s="56">
        <v>0.8798499240687252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6"/>
  <sheetViews>
    <sheetView workbookViewId="0"/>
  </sheetViews>
  <sheetFormatPr defaultColWidth="9.140625" defaultRowHeight="15" x14ac:dyDescent="0.25"/>
  <cols>
    <col min="1" max="1" width="20.85546875" customWidth="1"/>
    <col min="2" max="2" width="8.42578125" bestFit="1" customWidth="1"/>
    <col min="3" max="3" width="34" customWidth="1"/>
    <col min="4" max="4" width="26.28515625" customWidth="1"/>
    <col min="5" max="5" width="13.5703125" bestFit="1" customWidth="1"/>
  </cols>
  <sheetData>
    <row r="1" spans="1:8" x14ac:dyDescent="0.25">
      <c r="A1" s="9" t="s">
        <v>2</v>
      </c>
      <c r="B1" s="9"/>
      <c r="C1" s="9"/>
      <c r="D1" s="9"/>
      <c r="E1" s="9"/>
    </row>
    <row r="2" spans="1:8" x14ac:dyDescent="0.25">
      <c r="A2" s="70"/>
      <c r="B2" s="70"/>
      <c r="C2" s="70"/>
      <c r="D2" s="70"/>
      <c r="E2" s="70"/>
    </row>
    <row r="3" spans="1:8" s="18" customFormat="1" x14ac:dyDescent="0.25">
      <c r="A3" s="16"/>
      <c r="B3" s="16"/>
      <c r="C3" s="17" t="s">
        <v>10</v>
      </c>
      <c r="D3" s="17" t="s">
        <v>11</v>
      </c>
    </row>
    <row r="4" spans="1:8" s="18" customFormat="1" x14ac:dyDescent="0.25">
      <c r="A4" s="40" t="s">
        <v>12</v>
      </c>
      <c r="B4" s="57" t="s">
        <v>13</v>
      </c>
      <c r="C4" s="36">
        <v>9701</v>
      </c>
      <c r="D4" s="36">
        <v>30165</v>
      </c>
      <c r="G4" s="20"/>
      <c r="H4" s="19"/>
    </row>
    <row r="5" spans="1:8" s="18" customFormat="1" x14ac:dyDescent="0.25">
      <c r="A5" s="40"/>
      <c r="B5" s="57" t="s">
        <v>14</v>
      </c>
      <c r="C5" s="36">
        <v>10308</v>
      </c>
      <c r="D5" s="36">
        <v>30530</v>
      </c>
      <c r="G5" s="20"/>
      <c r="H5" s="19"/>
    </row>
    <row r="6" spans="1:8" s="18" customFormat="1" x14ac:dyDescent="0.25">
      <c r="A6" s="40"/>
      <c r="B6" s="57" t="s">
        <v>15</v>
      </c>
      <c r="C6" s="36">
        <v>10630</v>
      </c>
      <c r="D6" s="36">
        <v>30931</v>
      </c>
      <c r="G6" s="20"/>
      <c r="H6" s="19"/>
    </row>
    <row r="7" spans="1:8" s="18" customFormat="1" x14ac:dyDescent="0.25">
      <c r="A7" s="40"/>
      <c r="B7" s="57" t="s">
        <v>16</v>
      </c>
      <c r="C7" s="36">
        <v>12411</v>
      </c>
      <c r="D7" s="36">
        <v>33551</v>
      </c>
      <c r="G7" s="20"/>
      <c r="H7" s="19"/>
    </row>
    <row r="8" spans="1:8" s="18" customFormat="1" x14ac:dyDescent="0.25">
      <c r="A8" s="40"/>
      <c r="B8" s="57" t="s">
        <v>17</v>
      </c>
      <c r="C8" s="36">
        <v>14809</v>
      </c>
      <c r="D8" s="36">
        <v>36228</v>
      </c>
      <c r="G8" s="20"/>
      <c r="H8" s="19"/>
    </row>
    <row r="9" spans="1:8" s="18" customFormat="1" x14ac:dyDescent="0.25">
      <c r="A9" s="40"/>
      <c r="B9" s="57" t="s">
        <v>18</v>
      </c>
      <c r="C9" s="36">
        <v>16816</v>
      </c>
      <c r="D9" s="36">
        <v>37545</v>
      </c>
      <c r="G9" s="20"/>
      <c r="H9" s="19"/>
    </row>
    <row r="10" spans="1:8" s="18" customFormat="1" x14ac:dyDescent="0.25">
      <c r="A10" s="40"/>
      <c r="B10" s="57" t="s">
        <v>19</v>
      </c>
      <c r="C10" s="36">
        <v>16461</v>
      </c>
      <c r="D10" s="36">
        <v>37310</v>
      </c>
      <c r="G10" s="20"/>
      <c r="H10" s="19"/>
    </row>
    <row r="11" spans="1:8" s="18" customFormat="1" x14ac:dyDescent="0.25">
      <c r="A11" s="40"/>
      <c r="B11" s="57" t="s">
        <v>20</v>
      </c>
      <c r="C11" s="36">
        <v>16260</v>
      </c>
      <c r="D11" s="36">
        <v>37582</v>
      </c>
      <c r="G11" s="20"/>
      <c r="H11" s="19"/>
    </row>
    <row r="12" spans="1:8" s="18" customFormat="1" x14ac:dyDescent="0.25">
      <c r="A12" s="40"/>
      <c r="B12" s="41" t="s">
        <v>21</v>
      </c>
      <c r="C12" s="36">
        <v>16104</v>
      </c>
      <c r="D12" s="36">
        <v>37786</v>
      </c>
      <c r="G12" s="20"/>
      <c r="H12" s="21"/>
    </row>
    <row r="13" spans="1:8" s="18" customFormat="1" x14ac:dyDescent="0.25">
      <c r="A13" s="40"/>
      <c r="B13" s="41" t="s">
        <v>22</v>
      </c>
      <c r="C13" s="36">
        <v>16069</v>
      </c>
      <c r="D13" s="36">
        <v>38013</v>
      </c>
      <c r="G13" s="20"/>
    </row>
    <row r="14" spans="1:8" s="18" customFormat="1" x14ac:dyDescent="0.25">
      <c r="A14" s="42"/>
      <c r="B14" s="41" t="s">
        <v>23</v>
      </c>
      <c r="C14" s="36">
        <v>15882</v>
      </c>
      <c r="D14" s="36">
        <v>38004</v>
      </c>
      <c r="G14" s="20"/>
    </row>
    <row r="15" spans="1:8" s="18" customFormat="1" x14ac:dyDescent="0.25">
      <c r="A15" s="40"/>
      <c r="B15" s="41" t="s">
        <v>24</v>
      </c>
      <c r="C15" s="36">
        <v>15903</v>
      </c>
      <c r="D15" s="36">
        <v>37502</v>
      </c>
      <c r="G15" s="20"/>
    </row>
    <row r="16" spans="1:8" s="18" customFormat="1" x14ac:dyDescent="0.25">
      <c r="A16" s="40"/>
      <c r="B16" s="41" t="s">
        <v>25</v>
      </c>
      <c r="C16" s="36">
        <v>15286</v>
      </c>
      <c r="D16" s="36">
        <v>36498</v>
      </c>
      <c r="G16" s="20"/>
    </row>
    <row r="17" spans="1:9" s="18" customFormat="1" x14ac:dyDescent="0.25">
      <c r="A17" s="40"/>
      <c r="B17" s="41" t="s">
        <v>26</v>
      </c>
      <c r="C17" s="36">
        <v>14908</v>
      </c>
      <c r="D17" s="36">
        <v>36203</v>
      </c>
      <c r="G17" s="20"/>
    </row>
    <row r="18" spans="1:9" s="18" customFormat="1" x14ac:dyDescent="0.25">
      <c r="A18" s="40" t="s">
        <v>27</v>
      </c>
      <c r="B18" s="41" t="s">
        <v>28</v>
      </c>
      <c r="C18" s="36">
        <v>14693</v>
      </c>
      <c r="D18" s="36">
        <v>36782</v>
      </c>
      <c r="G18" s="20"/>
    </row>
    <row r="19" spans="1:9" s="18" customFormat="1" x14ac:dyDescent="0.25">
      <c r="A19" s="40"/>
      <c r="B19" s="41" t="s">
        <v>29</v>
      </c>
      <c r="C19" s="36">
        <v>14056</v>
      </c>
      <c r="D19" s="36">
        <v>35216</v>
      </c>
      <c r="G19" s="20"/>
    </row>
    <row r="20" spans="1:9" s="18" customFormat="1" x14ac:dyDescent="0.25">
      <c r="A20" s="41" t="s">
        <v>27</v>
      </c>
      <c r="B20" s="41" t="s">
        <v>27</v>
      </c>
      <c r="C20" s="41"/>
      <c r="D20" s="41"/>
      <c r="G20" s="20"/>
    </row>
    <row r="21" spans="1:9" s="18" customFormat="1" x14ac:dyDescent="0.25">
      <c r="A21" s="43" t="s">
        <v>30</v>
      </c>
      <c r="B21" s="57" t="s">
        <v>13</v>
      </c>
      <c r="C21" s="36">
        <v>10282</v>
      </c>
      <c r="D21" s="36">
        <v>25887</v>
      </c>
      <c r="G21" s="20"/>
      <c r="H21" s="20"/>
      <c r="I21" s="20"/>
    </row>
    <row r="22" spans="1:9" s="18" customFormat="1" x14ac:dyDescent="0.25">
      <c r="A22" s="43"/>
      <c r="B22" s="57" t="s">
        <v>14</v>
      </c>
      <c r="C22" s="36">
        <v>10579</v>
      </c>
      <c r="D22" s="36">
        <v>26438</v>
      </c>
      <c r="G22" s="20"/>
      <c r="H22" s="20"/>
      <c r="I22" s="20"/>
    </row>
    <row r="23" spans="1:9" s="18" customFormat="1" x14ac:dyDescent="0.25">
      <c r="A23" s="43"/>
      <c r="B23" s="57" t="s">
        <v>15</v>
      </c>
      <c r="C23" s="36">
        <v>10824</v>
      </c>
      <c r="D23" s="36">
        <v>26825</v>
      </c>
      <c r="G23" s="20"/>
      <c r="H23" s="20"/>
      <c r="I23" s="20"/>
    </row>
    <row r="24" spans="1:9" s="18" customFormat="1" x14ac:dyDescent="0.25">
      <c r="A24" s="41"/>
      <c r="B24" s="57" t="s">
        <v>16</v>
      </c>
      <c r="C24" s="36">
        <v>11626</v>
      </c>
      <c r="D24" s="36">
        <v>28481</v>
      </c>
      <c r="G24" s="20"/>
      <c r="H24" s="20"/>
      <c r="I24" s="20"/>
    </row>
    <row r="25" spans="1:9" s="18" customFormat="1" x14ac:dyDescent="0.25">
      <c r="A25" s="41"/>
      <c r="B25" s="57" t="s">
        <v>17</v>
      </c>
      <c r="C25" s="36">
        <v>12247</v>
      </c>
      <c r="D25" s="36">
        <v>29509</v>
      </c>
      <c r="G25" s="20"/>
      <c r="H25" s="20"/>
      <c r="I25" s="20"/>
    </row>
    <row r="26" spans="1:9" s="18" customFormat="1" x14ac:dyDescent="0.25">
      <c r="A26" s="41"/>
      <c r="B26" s="57" t="s">
        <v>18</v>
      </c>
      <c r="C26" s="36">
        <v>12713</v>
      </c>
      <c r="D26" s="36">
        <v>29930</v>
      </c>
      <c r="G26" s="20"/>
      <c r="H26" s="20"/>
      <c r="I26" s="20"/>
    </row>
    <row r="27" spans="1:9" s="18" customFormat="1" x14ac:dyDescent="0.25">
      <c r="A27" s="41"/>
      <c r="B27" s="57" t="s">
        <v>19</v>
      </c>
      <c r="C27" s="36">
        <v>12973</v>
      </c>
      <c r="D27" s="36">
        <v>30245</v>
      </c>
      <c r="G27" s="20"/>
      <c r="H27" s="20"/>
      <c r="I27" s="20"/>
    </row>
    <row r="28" spans="1:9" s="18" customFormat="1" x14ac:dyDescent="0.25">
      <c r="A28" s="41"/>
      <c r="B28" s="57" t="s">
        <v>20</v>
      </c>
      <c r="C28" s="36">
        <v>13119</v>
      </c>
      <c r="D28" s="36">
        <v>30467</v>
      </c>
      <c r="G28" s="20"/>
      <c r="H28" s="20"/>
      <c r="I28" s="20"/>
    </row>
    <row r="29" spans="1:9" s="18" customFormat="1" x14ac:dyDescent="0.25">
      <c r="A29" s="41"/>
      <c r="B29" s="41" t="s">
        <v>21</v>
      </c>
      <c r="C29" s="36">
        <v>13254</v>
      </c>
      <c r="D29" s="36">
        <v>30698</v>
      </c>
      <c r="G29" s="20"/>
      <c r="H29" s="20"/>
      <c r="I29" s="20"/>
    </row>
    <row r="30" spans="1:9" s="18" customFormat="1" x14ac:dyDescent="0.25">
      <c r="A30" s="41"/>
      <c r="B30" s="41" t="s">
        <v>22</v>
      </c>
      <c r="C30" s="36">
        <v>13447</v>
      </c>
      <c r="D30" s="36">
        <v>30918</v>
      </c>
      <c r="G30" s="20"/>
      <c r="H30" s="20"/>
      <c r="I30" s="20"/>
    </row>
    <row r="31" spans="1:9" s="18" customFormat="1" x14ac:dyDescent="0.25">
      <c r="A31" s="41"/>
      <c r="B31" s="41" t="s">
        <v>23</v>
      </c>
      <c r="C31" s="36">
        <v>13514</v>
      </c>
      <c r="D31" s="36">
        <v>31112</v>
      </c>
      <c r="G31" s="20"/>
      <c r="H31" s="20"/>
      <c r="I31" s="20"/>
    </row>
    <row r="32" spans="1:9" s="18" customFormat="1" x14ac:dyDescent="0.25">
      <c r="A32" s="41"/>
      <c r="B32" s="41" t="s">
        <v>24</v>
      </c>
      <c r="C32" s="36">
        <v>13452</v>
      </c>
      <c r="D32" s="36">
        <v>30354</v>
      </c>
      <c r="G32" s="20"/>
      <c r="H32" s="20"/>
      <c r="I32" s="20"/>
    </row>
    <row r="33" spans="1:9" s="18" customFormat="1" x14ac:dyDescent="0.25">
      <c r="A33" s="41"/>
      <c r="B33" s="41" t="s">
        <v>25</v>
      </c>
      <c r="C33" s="36">
        <v>13203</v>
      </c>
      <c r="D33" s="36">
        <v>30399</v>
      </c>
      <c r="G33" s="20"/>
      <c r="H33" s="20"/>
      <c r="I33" s="20"/>
    </row>
    <row r="34" spans="1:9" s="18" customFormat="1" x14ac:dyDescent="0.25">
      <c r="A34" s="41"/>
      <c r="B34" s="41" t="s">
        <v>26</v>
      </c>
      <c r="C34" s="36">
        <v>13059</v>
      </c>
      <c r="D34" s="36">
        <v>30161</v>
      </c>
      <c r="G34" s="20"/>
      <c r="H34" s="20"/>
      <c r="I34" s="20"/>
    </row>
    <row r="35" spans="1:9" s="18" customFormat="1" x14ac:dyDescent="0.25">
      <c r="A35" s="40" t="s">
        <v>27</v>
      </c>
      <c r="B35" s="41" t="s">
        <v>28</v>
      </c>
      <c r="C35" s="36">
        <v>13009</v>
      </c>
      <c r="D35" s="36">
        <v>30103</v>
      </c>
      <c r="G35" s="20"/>
    </row>
    <row r="36" spans="1:9" s="18" customFormat="1" x14ac:dyDescent="0.25">
      <c r="A36" s="40"/>
      <c r="B36" s="41" t="s">
        <v>29</v>
      </c>
      <c r="C36" s="36">
        <v>12696</v>
      </c>
      <c r="D36" s="36">
        <v>29369</v>
      </c>
      <c r="G36" s="20"/>
    </row>
    <row r="37" spans="1:9" s="18" customFormat="1" x14ac:dyDescent="0.25">
      <c r="A37" s="41" t="s">
        <v>27</v>
      </c>
      <c r="B37" s="41" t="s">
        <v>27</v>
      </c>
      <c r="C37" s="41"/>
      <c r="D37" s="41"/>
      <c r="G37" s="20"/>
      <c r="H37" s="19"/>
    </row>
    <row r="38" spans="1:9" s="18" customFormat="1" x14ac:dyDescent="0.25">
      <c r="A38" s="43" t="s">
        <v>31</v>
      </c>
      <c r="B38" s="57" t="s">
        <v>13</v>
      </c>
      <c r="C38" s="36">
        <v>47356</v>
      </c>
      <c r="D38" s="36">
        <v>65398</v>
      </c>
      <c r="G38" s="20"/>
      <c r="H38" s="20"/>
      <c r="I38" s="20"/>
    </row>
    <row r="39" spans="1:9" s="18" customFormat="1" x14ac:dyDescent="0.25">
      <c r="A39" s="43"/>
      <c r="B39" s="57" t="s">
        <v>14</v>
      </c>
      <c r="C39" s="36">
        <v>48299</v>
      </c>
      <c r="D39" s="36">
        <v>66617</v>
      </c>
      <c r="G39" s="20"/>
      <c r="H39" s="20"/>
      <c r="I39" s="20"/>
    </row>
    <row r="40" spans="1:9" s="18" customFormat="1" x14ac:dyDescent="0.25">
      <c r="A40" s="41"/>
      <c r="B40" s="57" t="s">
        <v>15</v>
      </c>
      <c r="C40" s="36">
        <v>48836</v>
      </c>
      <c r="D40" s="36">
        <v>67359</v>
      </c>
      <c r="G40" s="20"/>
      <c r="H40" s="20"/>
      <c r="I40" s="20"/>
    </row>
    <row r="41" spans="1:9" s="18" customFormat="1" x14ac:dyDescent="0.25">
      <c r="A41" s="41"/>
      <c r="B41" s="57" t="s">
        <v>16</v>
      </c>
      <c r="C41" s="36">
        <v>51004</v>
      </c>
      <c r="D41" s="36">
        <v>70339</v>
      </c>
      <c r="G41" s="20"/>
      <c r="H41" s="20"/>
      <c r="I41" s="20"/>
    </row>
    <row r="42" spans="1:9" s="18" customFormat="1" x14ac:dyDescent="0.25">
      <c r="A42" s="41"/>
      <c r="B42" s="57" t="s">
        <v>17</v>
      </c>
      <c r="C42" s="36">
        <v>52194</v>
      </c>
      <c r="D42" s="36">
        <v>71870</v>
      </c>
      <c r="G42" s="20"/>
      <c r="H42" s="20"/>
      <c r="I42" s="20"/>
    </row>
    <row r="43" spans="1:9" s="18" customFormat="1" x14ac:dyDescent="0.25">
      <c r="A43" s="41"/>
      <c r="B43" s="57" t="s">
        <v>18</v>
      </c>
      <c r="C43" s="36">
        <v>52728</v>
      </c>
      <c r="D43" s="36">
        <v>72530</v>
      </c>
      <c r="G43" s="20"/>
      <c r="H43" s="20"/>
      <c r="I43" s="20"/>
    </row>
    <row r="44" spans="1:9" s="18" customFormat="1" x14ac:dyDescent="0.25">
      <c r="A44" s="41"/>
      <c r="B44" s="57" t="s">
        <v>19</v>
      </c>
      <c r="C44" s="36">
        <v>53600</v>
      </c>
      <c r="D44" s="36">
        <v>73571</v>
      </c>
      <c r="G44" s="20"/>
      <c r="H44" s="20"/>
      <c r="I44" s="20"/>
    </row>
    <row r="45" spans="1:9" s="18" customFormat="1" x14ac:dyDescent="0.25">
      <c r="A45" s="41"/>
      <c r="B45" s="57" t="s">
        <v>20</v>
      </c>
      <c r="C45" s="36">
        <v>54863</v>
      </c>
      <c r="D45" s="36">
        <v>75088</v>
      </c>
      <c r="G45" s="20"/>
      <c r="H45" s="20"/>
      <c r="I45" s="20"/>
    </row>
    <row r="46" spans="1:9" s="18" customFormat="1" x14ac:dyDescent="0.25">
      <c r="A46" s="41"/>
      <c r="B46" s="41" t="s">
        <v>21</v>
      </c>
      <c r="C46" s="36">
        <v>55894</v>
      </c>
      <c r="D46" s="36">
        <v>76387</v>
      </c>
      <c r="G46" s="20"/>
      <c r="H46" s="20"/>
      <c r="I46" s="20"/>
    </row>
    <row r="47" spans="1:9" s="18" customFormat="1" x14ac:dyDescent="0.25">
      <c r="A47" s="41"/>
      <c r="B47" s="41" t="s">
        <v>22</v>
      </c>
      <c r="C47" s="36">
        <v>57275</v>
      </c>
      <c r="D47" s="36">
        <v>78195</v>
      </c>
      <c r="G47" s="20"/>
      <c r="H47" s="20"/>
      <c r="I47" s="20"/>
    </row>
    <row r="48" spans="1:9" s="18" customFormat="1" x14ac:dyDescent="0.25">
      <c r="A48" s="41"/>
      <c r="B48" s="41" t="s">
        <v>23</v>
      </c>
      <c r="C48" s="36">
        <v>58309</v>
      </c>
      <c r="D48" s="36">
        <v>79506</v>
      </c>
      <c r="G48" s="20"/>
      <c r="H48" s="20"/>
      <c r="I48" s="20"/>
    </row>
    <row r="49" spans="1:13" s="18" customFormat="1" x14ac:dyDescent="0.25">
      <c r="A49" s="41"/>
      <c r="B49" s="41" t="s">
        <v>24</v>
      </c>
      <c r="C49" s="36">
        <v>58824</v>
      </c>
      <c r="D49" s="36">
        <v>80200</v>
      </c>
      <c r="G49" s="20"/>
      <c r="H49" s="20"/>
      <c r="I49" s="20"/>
    </row>
    <row r="50" spans="1:13" s="18" customFormat="1" x14ac:dyDescent="0.25">
      <c r="A50" s="41"/>
      <c r="B50" s="41" t="s">
        <v>25</v>
      </c>
      <c r="C50" s="36">
        <v>58766</v>
      </c>
      <c r="D50" s="36">
        <v>79876</v>
      </c>
      <c r="G50" s="20"/>
      <c r="H50" s="20"/>
      <c r="I50" s="20"/>
    </row>
    <row r="51" spans="1:13" s="18" customFormat="1" x14ac:dyDescent="0.25">
      <c r="A51" s="41"/>
      <c r="B51" s="41" t="s">
        <v>26</v>
      </c>
      <c r="C51" s="36">
        <v>59291</v>
      </c>
      <c r="D51" s="36">
        <v>80471</v>
      </c>
      <c r="H51" s="20"/>
      <c r="I51" s="20"/>
    </row>
    <row r="52" spans="1:13" x14ac:dyDescent="0.25">
      <c r="A52" s="41"/>
      <c r="B52" s="41" t="s">
        <v>28</v>
      </c>
      <c r="C52" s="36">
        <v>59368</v>
      </c>
      <c r="D52" s="36">
        <v>79892</v>
      </c>
      <c r="E52" s="15"/>
      <c r="K52" s="15"/>
      <c r="L52" s="15"/>
      <c r="M52" s="15"/>
    </row>
    <row r="53" spans="1:13" x14ac:dyDescent="0.25">
      <c r="A53" s="41"/>
      <c r="B53" s="41" t="s">
        <v>29</v>
      </c>
      <c r="C53" s="36">
        <v>58904</v>
      </c>
      <c r="D53" s="36">
        <v>79745</v>
      </c>
      <c r="E53" s="15"/>
      <c r="K53" s="15"/>
      <c r="L53" s="15"/>
      <c r="M53" s="15"/>
    </row>
    <row r="54" spans="1:13" x14ac:dyDescent="0.25">
      <c r="A54" t="s">
        <v>32</v>
      </c>
    </row>
    <row r="55" spans="1:13" ht="82.5" customHeight="1" x14ac:dyDescent="0.25">
      <c r="A55" s="79" t="s">
        <v>33</v>
      </c>
      <c r="B55" s="79"/>
      <c r="C55" s="79"/>
      <c r="D55" s="79"/>
      <c r="E55" s="79"/>
      <c r="K55" s="15"/>
      <c r="L55" s="15"/>
      <c r="M55" s="15"/>
    </row>
    <row r="56" spans="1:13" x14ac:dyDescent="0.25">
      <c r="A56" s="3"/>
    </row>
    <row r="57" spans="1:13" x14ac:dyDescent="0.25">
      <c r="A57" s="3"/>
    </row>
    <row r="58" spans="1:13" x14ac:dyDescent="0.25">
      <c r="A58" s="3"/>
    </row>
    <row r="60" spans="1:13" x14ac:dyDescent="0.25">
      <c r="A60" s="3"/>
    </row>
    <row r="61" spans="1:13" x14ac:dyDescent="0.25">
      <c r="A61" s="3"/>
    </row>
    <row r="62" spans="1:13" x14ac:dyDescent="0.25">
      <c r="A62" s="3"/>
    </row>
    <row r="63" spans="1:13" x14ac:dyDescent="0.25">
      <c r="A63" s="3"/>
    </row>
    <row r="64" spans="1:13"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5" x14ac:dyDescent="0.25">
      <c r="A225" s="3"/>
    </row>
    <row r="226" spans="1:5" x14ac:dyDescent="0.25">
      <c r="A226" s="3"/>
    </row>
    <row r="227" spans="1:5" x14ac:dyDescent="0.25">
      <c r="A227" s="3"/>
    </row>
    <row r="228" spans="1:5" x14ac:dyDescent="0.25">
      <c r="A228" s="3"/>
    </row>
    <row r="229" spans="1:5" x14ac:dyDescent="0.25">
      <c r="A229" s="3"/>
    </row>
    <row r="230" spans="1:5" x14ac:dyDescent="0.25">
      <c r="A230" s="3"/>
    </row>
    <row r="231" spans="1:5" x14ac:dyDescent="0.25">
      <c r="A231" s="3"/>
    </row>
    <row r="232" spans="1:5" x14ac:dyDescent="0.25">
      <c r="A232" s="3"/>
    </row>
    <row r="233" spans="1:5" x14ac:dyDescent="0.25">
      <c r="A233" s="3"/>
    </row>
    <row r="234" spans="1:5" x14ac:dyDescent="0.25">
      <c r="A234" s="3"/>
    </row>
    <row r="235" spans="1:5" x14ac:dyDescent="0.25">
      <c r="A235" s="77"/>
      <c r="B235" s="77"/>
      <c r="C235" s="77"/>
      <c r="D235" s="77"/>
      <c r="E235" s="77"/>
    </row>
    <row r="236" spans="1:5" x14ac:dyDescent="0.25">
      <c r="A236" s="77"/>
      <c r="B236" s="77"/>
      <c r="C236" s="77"/>
      <c r="D236" s="77"/>
      <c r="E236" s="77"/>
    </row>
    <row r="237" spans="1:5" x14ac:dyDescent="0.25">
      <c r="A237" s="78"/>
      <c r="B237" s="78"/>
      <c r="C237" s="78"/>
      <c r="D237" s="78"/>
      <c r="E237" s="78"/>
    </row>
    <row r="238" spans="1:5" x14ac:dyDescent="0.25">
      <c r="A238" s="78"/>
      <c r="B238" s="78"/>
      <c r="C238" s="78"/>
      <c r="D238" s="78"/>
      <c r="E238" s="78"/>
    </row>
    <row r="239" spans="1:5" x14ac:dyDescent="0.25">
      <c r="A239" s="78"/>
      <c r="B239" s="78"/>
      <c r="C239" s="78"/>
      <c r="D239" s="78"/>
      <c r="E239" s="78"/>
    </row>
    <row r="240" spans="1:5" x14ac:dyDescent="0.25">
      <c r="A240" s="78"/>
      <c r="B240" s="78"/>
      <c r="C240" s="78"/>
      <c r="D240" s="78"/>
      <c r="E240" s="78"/>
    </row>
    <row r="241" spans="1:5" x14ac:dyDescent="0.25">
      <c r="A241" s="78"/>
      <c r="B241" s="78"/>
      <c r="C241" s="78"/>
      <c r="D241" s="78"/>
      <c r="E241" s="78"/>
    </row>
    <row r="242" spans="1:5" x14ac:dyDescent="0.25">
      <c r="A242" s="78"/>
      <c r="B242" s="78"/>
      <c r="C242" s="78"/>
      <c r="D242" s="78"/>
      <c r="E242" s="78"/>
    </row>
    <row r="243" spans="1:5" x14ac:dyDescent="0.25">
      <c r="A243" s="78"/>
      <c r="B243" s="78"/>
      <c r="C243" s="78"/>
      <c r="D243" s="78"/>
      <c r="E243" s="78"/>
    </row>
    <row r="244" spans="1:5" x14ac:dyDescent="0.25">
      <c r="A244" s="78"/>
      <c r="B244" s="78"/>
      <c r="C244" s="78"/>
      <c r="D244" s="78"/>
      <c r="E244" s="78"/>
    </row>
    <row r="245" spans="1:5" x14ac:dyDescent="0.25">
      <c r="A245" s="78"/>
      <c r="B245" s="78"/>
      <c r="C245" s="78"/>
      <c r="D245" s="78"/>
      <c r="E245" s="78"/>
    </row>
    <row r="246" spans="1:5" x14ac:dyDescent="0.25">
      <c r="A246" s="78"/>
      <c r="B246" s="78"/>
      <c r="C246" s="78"/>
      <c r="D246" s="78"/>
      <c r="E246" s="78"/>
    </row>
  </sheetData>
  <mergeCells count="3">
    <mergeCell ref="A235:E236"/>
    <mergeCell ref="A237:E246"/>
    <mergeCell ref="A55:E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5"/>
  <sheetViews>
    <sheetView workbookViewId="0">
      <selection sqref="A1:E1"/>
    </sheetView>
  </sheetViews>
  <sheetFormatPr defaultRowHeight="15" x14ac:dyDescent="0.25"/>
  <cols>
    <col min="1" max="1" width="14.28515625" bestFit="1" customWidth="1"/>
    <col min="2" max="3" width="12.7109375" bestFit="1" customWidth="1"/>
    <col min="4" max="4" width="13.85546875" bestFit="1" customWidth="1"/>
    <col min="5" max="5" width="12.42578125" bestFit="1" customWidth="1"/>
    <col min="6" max="6" width="11.140625" bestFit="1" customWidth="1"/>
  </cols>
  <sheetData>
    <row r="1" spans="1:6" x14ac:dyDescent="0.25">
      <c r="A1" s="80" t="s">
        <v>3</v>
      </c>
      <c r="B1" s="80"/>
      <c r="C1" s="80"/>
      <c r="D1" s="80"/>
      <c r="E1" s="80"/>
    </row>
    <row r="2" spans="1:6" x14ac:dyDescent="0.25">
      <c r="A2" s="70"/>
      <c r="B2" s="70"/>
      <c r="C2" s="70"/>
      <c r="D2" s="70"/>
      <c r="E2" s="70"/>
    </row>
    <row r="3" spans="1:6" x14ac:dyDescent="0.25">
      <c r="A3" s="22"/>
      <c r="B3" s="82" t="s">
        <v>34</v>
      </c>
      <c r="C3" s="82"/>
      <c r="D3" s="82"/>
      <c r="E3" s="82"/>
      <c r="F3" s="82"/>
    </row>
    <row r="4" spans="1:6" x14ac:dyDescent="0.25">
      <c r="A4" s="23"/>
      <c r="B4" s="59" t="s">
        <v>35</v>
      </c>
      <c r="C4" s="59" t="s">
        <v>36</v>
      </c>
      <c r="D4" s="59" t="s">
        <v>37</v>
      </c>
      <c r="E4" s="59" t="s">
        <v>38</v>
      </c>
      <c r="F4" s="59" t="s">
        <v>39</v>
      </c>
    </row>
    <row r="5" spans="1:6" x14ac:dyDescent="0.25">
      <c r="A5" s="12" t="s">
        <v>40</v>
      </c>
      <c r="B5" s="60">
        <v>13062.281230014749</v>
      </c>
      <c r="C5" s="60">
        <v>20281.42408859199</v>
      </c>
      <c r="D5" s="60">
        <v>24143.491600422887</v>
      </c>
      <c r="E5" s="60">
        <v>24718.372102430949</v>
      </c>
      <c r="F5" s="60">
        <v>41812.139431852695</v>
      </c>
    </row>
    <row r="6" spans="1:6" x14ac:dyDescent="0.25">
      <c r="A6" s="12" t="s">
        <v>41</v>
      </c>
      <c r="B6" s="60">
        <v>13727.503381829822</v>
      </c>
      <c r="C6" s="60">
        <v>21560.738219562038</v>
      </c>
      <c r="D6" s="60">
        <v>26431.369953390018</v>
      </c>
      <c r="E6" s="60">
        <v>27276.928554281571</v>
      </c>
      <c r="F6" s="60">
        <v>46630.450864091261</v>
      </c>
    </row>
    <row r="7" spans="1:6" x14ac:dyDescent="0.25">
      <c r="A7" s="12" t="s">
        <v>42</v>
      </c>
      <c r="B7" s="60">
        <v>14684.181001843019</v>
      </c>
      <c r="C7" s="60">
        <v>22951.069573683169</v>
      </c>
      <c r="D7" s="60">
        <v>28097.575513575863</v>
      </c>
      <c r="E7" s="60">
        <v>28881.162356047043</v>
      </c>
      <c r="F7" s="60">
        <v>51618.328528824073</v>
      </c>
    </row>
    <row r="8" spans="1:6" x14ac:dyDescent="0.25">
      <c r="A8" s="12" t="s">
        <v>43</v>
      </c>
      <c r="B8" s="60">
        <v>14697.464930039418</v>
      </c>
      <c r="C8" s="60">
        <v>23302.810488962561</v>
      </c>
      <c r="D8" s="60">
        <v>28692.751009965919</v>
      </c>
      <c r="E8" s="60">
        <v>29599.104798885608</v>
      </c>
      <c r="F8" s="60">
        <v>52138.572226375843</v>
      </c>
    </row>
    <row r="9" spans="1:6" x14ac:dyDescent="0.25">
      <c r="A9" s="12" t="s">
        <v>44</v>
      </c>
      <c r="B9" s="60">
        <v>14363.558644600318</v>
      </c>
      <c r="C9" s="60">
        <v>23221.266182847041</v>
      </c>
      <c r="D9" s="60">
        <v>28672.705656239734</v>
      </c>
      <c r="E9" s="60">
        <v>29526.011120801009</v>
      </c>
      <c r="F9" s="60">
        <v>52317.599190320143</v>
      </c>
    </row>
    <row r="10" spans="1:6" x14ac:dyDescent="0.25">
      <c r="A10" s="12" t="s">
        <v>45</v>
      </c>
      <c r="B10" s="60">
        <v>14235.457360480972</v>
      </c>
      <c r="C10" s="60">
        <v>23397.093702306011</v>
      </c>
      <c r="D10" s="60">
        <v>29156.930188009315</v>
      </c>
      <c r="E10" s="60">
        <v>29945.971488826257</v>
      </c>
      <c r="F10" s="60">
        <v>53018.236490197902</v>
      </c>
    </row>
    <row r="11" spans="1:6" x14ac:dyDescent="0.25">
      <c r="A11" s="12" t="s">
        <v>46</v>
      </c>
      <c r="B11" s="60">
        <v>13511.310530813957</v>
      </c>
      <c r="C11" s="60">
        <v>23147.857518210672</v>
      </c>
      <c r="D11" s="60">
        <v>29253.242285641129</v>
      </c>
      <c r="E11" s="60">
        <v>30182.438640423705</v>
      </c>
      <c r="F11" s="60">
        <v>53499.273871591053</v>
      </c>
    </row>
    <row r="12" spans="1:6" x14ac:dyDescent="0.25">
      <c r="A12" s="12" t="s">
        <v>47</v>
      </c>
      <c r="B12" s="60">
        <v>13401.418677701484</v>
      </c>
      <c r="C12" s="60">
        <v>23183.395334192792</v>
      </c>
      <c r="D12" s="60">
        <v>31233.563871782073</v>
      </c>
      <c r="E12" s="60">
        <v>32845.991186113628</v>
      </c>
      <c r="F12" s="60">
        <v>58710.116074254845</v>
      </c>
    </row>
    <row r="13" spans="1:6" x14ac:dyDescent="0.25">
      <c r="A13" s="12" t="s">
        <v>48</v>
      </c>
      <c r="B13" s="60">
        <v>13464.018465751946</v>
      </c>
      <c r="C13" s="60">
        <v>23058.921600885667</v>
      </c>
      <c r="D13" s="60">
        <v>32886.327460375061</v>
      </c>
      <c r="E13" s="60">
        <v>35216.203901003384</v>
      </c>
      <c r="F13" s="60">
        <v>60596.615480644505</v>
      </c>
    </row>
    <row r="14" spans="1:6" x14ac:dyDescent="0.25">
      <c r="A14" s="12" t="s">
        <v>49</v>
      </c>
      <c r="B14" s="60">
        <v>13173.352335445317</v>
      </c>
      <c r="C14" s="60">
        <v>22538.105264250062</v>
      </c>
      <c r="D14" s="60">
        <v>32984.53239120503</v>
      </c>
      <c r="E14" s="60">
        <v>35773.32506982184</v>
      </c>
      <c r="F14" s="60">
        <v>60863.219292452239</v>
      </c>
    </row>
    <row r="15" spans="1:6" x14ac:dyDescent="0.25">
      <c r="A15" s="12" t="s">
        <v>50</v>
      </c>
      <c r="B15" s="60">
        <v>12709.573027966419</v>
      </c>
      <c r="C15" s="60">
        <v>22072.747073151673</v>
      </c>
      <c r="D15" s="60">
        <v>32713.058400391925</v>
      </c>
      <c r="E15" s="60">
        <v>35455.93535028067</v>
      </c>
      <c r="F15" s="60">
        <v>60511.194043280477</v>
      </c>
    </row>
    <row r="16" spans="1:6" x14ac:dyDescent="0.25">
      <c r="A16" s="12" t="s">
        <v>51</v>
      </c>
      <c r="B16" s="60">
        <v>12528.864968571042</v>
      </c>
      <c r="C16" s="60">
        <v>21913.045720078062</v>
      </c>
      <c r="D16" s="60">
        <v>32791.042382248161</v>
      </c>
      <c r="E16" s="60">
        <v>35628.046313704181</v>
      </c>
      <c r="F16" s="60">
        <v>60544.543999645808</v>
      </c>
    </row>
    <row r="17" spans="1:8" x14ac:dyDescent="0.25">
      <c r="A17" s="12" t="s">
        <v>52</v>
      </c>
      <c r="B17" s="60">
        <v>12175.970141028845</v>
      </c>
      <c r="C17" s="60">
        <v>21456.401382470969</v>
      </c>
      <c r="D17" s="60">
        <v>31996.54093234496</v>
      </c>
      <c r="E17" s="60">
        <v>35388.862724191189</v>
      </c>
      <c r="F17" s="60">
        <v>59982.298373817168</v>
      </c>
    </row>
    <row r="18" spans="1:8" x14ac:dyDescent="0.25">
      <c r="A18" s="12" t="s">
        <v>53</v>
      </c>
      <c r="B18" s="60">
        <v>12343.860258392453</v>
      </c>
      <c r="C18" s="60">
        <v>21725.261257005332</v>
      </c>
      <c r="D18" s="60">
        <v>32277.655321977018</v>
      </c>
      <c r="E18" s="60">
        <v>35581.685334009213</v>
      </c>
      <c r="F18" s="60">
        <v>62291.985648323658</v>
      </c>
    </row>
    <row r="19" spans="1:8" x14ac:dyDescent="0.25">
      <c r="A19" s="12" t="s">
        <v>54</v>
      </c>
      <c r="B19" s="60">
        <v>12557.665177951314</v>
      </c>
      <c r="C19" s="60">
        <v>22094.336911937909</v>
      </c>
      <c r="D19" s="60">
        <v>32488.046763863906</v>
      </c>
      <c r="E19" s="60">
        <v>36050.565463023224</v>
      </c>
      <c r="F19" s="60">
        <v>64879.715384059986</v>
      </c>
    </row>
    <row r="20" spans="1:8" x14ac:dyDescent="0.25">
      <c r="A20" s="12" t="s">
        <v>55</v>
      </c>
      <c r="B20" s="60">
        <v>12127.794267044421</v>
      </c>
      <c r="C20" s="60">
        <v>21810.518953368275</v>
      </c>
      <c r="D20" s="60">
        <v>32009.919497944498</v>
      </c>
      <c r="E20" s="60">
        <v>36052.679489513481</v>
      </c>
      <c r="F20" s="60">
        <v>65739.092371743085</v>
      </c>
    </row>
    <row r="21" spans="1:8" x14ac:dyDescent="0.25">
      <c r="A21" s="12" t="s">
        <v>56</v>
      </c>
      <c r="B21" s="60">
        <v>12100.678789725556</v>
      </c>
      <c r="C21" s="60">
        <v>21699.397744534064</v>
      </c>
      <c r="D21" s="60">
        <v>31593.834681826989</v>
      </c>
      <c r="E21" s="60">
        <v>35403.646857458465</v>
      </c>
      <c r="F21" s="60">
        <v>65393.935261492596</v>
      </c>
    </row>
    <row r="22" spans="1:8" x14ac:dyDescent="0.25">
      <c r="A22" s="12" t="s">
        <v>57</v>
      </c>
      <c r="B22" s="61">
        <v>11607.410147038758</v>
      </c>
      <c r="C22" s="62">
        <v>21688.777509602209</v>
      </c>
      <c r="D22" s="62">
        <v>31230.708140004361</v>
      </c>
      <c r="E22" s="62">
        <v>35017.583534023135</v>
      </c>
      <c r="F22" s="62">
        <v>65361.143247319924</v>
      </c>
    </row>
    <row r="23" spans="1:8" x14ac:dyDescent="0.25">
      <c r="A23" s="12" t="s">
        <v>58</v>
      </c>
      <c r="B23" s="61">
        <v>9705.0203306320782</v>
      </c>
      <c r="C23" s="62">
        <v>20182.820757004909</v>
      </c>
      <c r="D23" s="62">
        <v>29959.266681621437</v>
      </c>
      <c r="E23" s="62">
        <v>34269.102533795995</v>
      </c>
      <c r="F23" s="62">
        <v>64719.876438713436</v>
      </c>
    </row>
    <row r="24" spans="1:8" x14ac:dyDescent="0.25">
      <c r="A24" s="12" t="s">
        <v>59</v>
      </c>
      <c r="B24" s="61">
        <v>8676.6439441743914</v>
      </c>
      <c r="C24" s="62">
        <v>20256.819910266975</v>
      </c>
      <c r="D24" s="62">
        <v>30399.723184140883</v>
      </c>
      <c r="E24" s="62">
        <v>34426.89407663676</v>
      </c>
      <c r="F24" s="62">
        <v>62952.754640104227</v>
      </c>
    </row>
    <row r="25" spans="1:8" x14ac:dyDescent="0.25">
      <c r="A25" s="8" t="s">
        <v>60</v>
      </c>
    </row>
    <row r="26" spans="1:8" ht="85.5" customHeight="1" x14ac:dyDescent="0.25">
      <c r="A26" s="81" t="s">
        <v>61</v>
      </c>
      <c r="B26" s="81"/>
      <c r="C26" s="81"/>
      <c r="D26" s="81"/>
      <c r="E26" s="81"/>
    </row>
    <row r="27" spans="1:8" x14ac:dyDescent="0.25">
      <c r="A27" s="1"/>
    </row>
    <row r="28" spans="1:8" x14ac:dyDescent="0.25">
      <c r="A28" s="1"/>
    </row>
    <row r="29" spans="1:8" x14ac:dyDescent="0.25">
      <c r="A29" s="10"/>
      <c r="B29" s="10"/>
      <c r="C29" s="10"/>
      <c r="D29" s="11"/>
      <c r="E29" s="11"/>
      <c r="F29" s="11"/>
      <c r="G29" s="11"/>
      <c r="H29" s="11"/>
    </row>
    <row r="30" spans="1:8" x14ac:dyDescent="0.25">
      <c r="A30" s="10"/>
      <c r="B30" s="10"/>
      <c r="C30" s="10"/>
      <c r="D30" s="11"/>
      <c r="E30" s="11"/>
      <c r="F30" s="11"/>
      <c r="G30" s="11"/>
      <c r="H30" s="11"/>
    </row>
    <row r="31" spans="1:8" x14ac:dyDescent="0.25">
      <c r="A31" s="10"/>
      <c r="B31" s="10"/>
      <c r="C31" s="10"/>
      <c r="D31" s="11"/>
      <c r="E31" s="11"/>
      <c r="F31" s="11"/>
      <c r="G31" s="11"/>
      <c r="H31" s="11"/>
    </row>
    <row r="32" spans="1:8" x14ac:dyDescent="0.25">
      <c r="A32" s="10"/>
      <c r="B32" s="10"/>
      <c r="C32" s="10"/>
      <c r="D32" s="11"/>
      <c r="E32" s="11"/>
      <c r="F32" s="11"/>
      <c r="G32" s="11"/>
      <c r="H32" s="11"/>
    </row>
    <row r="33" spans="1:8" x14ac:dyDescent="0.25">
      <c r="A33" s="10"/>
      <c r="B33" s="10"/>
      <c r="C33" s="10"/>
      <c r="D33" s="11"/>
      <c r="E33" s="11"/>
      <c r="F33" s="11"/>
      <c r="G33" s="11"/>
      <c r="H33" s="11"/>
    </row>
    <row r="34" spans="1:8" x14ac:dyDescent="0.25">
      <c r="A34" s="10"/>
      <c r="B34" s="10"/>
      <c r="C34" s="10"/>
      <c r="D34" s="11"/>
      <c r="E34" s="11"/>
      <c r="F34" s="11"/>
      <c r="G34" s="11"/>
      <c r="H34" s="11"/>
    </row>
    <row r="35" spans="1:8" x14ac:dyDescent="0.25">
      <c r="A35" s="10"/>
      <c r="B35" s="10"/>
      <c r="C35" s="10"/>
      <c r="D35" s="11"/>
      <c r="E35" s="11"/>
      <c r="F35" s="11"/>
      <c r="G35" s="11"/>
      <c r="H35" s="11"/>
    </row>
    <row r="36" spans="1:8" x14ac:dyDescent="0.25">
      <c r="A36" s="10"/>
      <c r="B36" s="10"/>
      <c r="C36" s="10"/>
      <c r="D36" s="11"/>
      <c r="E36" s="11"/>
      <c r="F36" s="11"/>
      <c r="G36" s="11"/>
      <c r="H36" s="11"/>
    </row>
    <row r="37" spans="1:8" x14ac:dyDescent="0.25">
      <c r="A37" s="10"/>
      <c r="B37" s="10"/>
      <c r="C37" s="10"/>
      <c r="D37" s="11"/>
      <c r="E37" s="11"/>
      <c r="F37" s="11"/>
      <c r="G37" s="11"/>
      <c r="H37" s="11"/>
    </row>
    <row r="38" spans="1:8" x14ac:dyDescent="0.25">
      <c r="A38" s="10"/>
      <c r="B38" s="10"/>
      <c r="C38" s="10"/>
      <c r="D38" s="11"/>
      <c r="E38" s="11"/>
      <c r="F38" s="11"/>
      <c r="G38" s="11"/>
      <c r="H38" s="11"/>
    </row>
    <row r="39" spans="1:8" x14ac:dyDescent="0.25">
      <c r="A39" s="10"/>
      <c r="B39" s="10"/>
      <c r="C39" s="10"/>
      <c r="D39" s="11"/>
      <c r="E39" s="11"/>
      <c r="F39" s="11"/>
      <c r="G39" s="11"/>
      <c r="H39" s="11"/>
    </row>
    <row r="40" spans="1:8" x14ac:dyDescent="0.25">
      <c r="A40" s="10"/>
      <c r="B40" s="10"/>
      <c r="C40" s="10"/>
      <c r="D40" s="11"/>
      <c r="E40" s="11"/>
      <c r="F40" s="11"/>
      <c r="G40" s="11"/>
      <c r="H40" s="11"/>
    </row>
    <row r="41" spans="1:8" x14ac:dyDescent="0.25">
      <c r="A41" s="10"/>
      <c r="B41" s="10"/>
      <c r="C41" s="10"/>
      <c r="D41" s="11"/>
      <c r="E41" s="11"/>
      <c r="F41" s="11"/>
      <c r="G41" s="11"/>
      <c r="H41" s="11"/>
    </row>
    <row r="42" spans="1:8" x14ac:dyDescent="0.25">
      <c r="A42" s="10"/>
      <c r="B42" s="10"/>
      <c r="C42" s="10"/>
      <c r="D42" s="11"/>
      <c r="E42" s="11"/>
      <c r="F42" s="11"/>
      <c r="G42" s="11"/>
      <c r="H42" s="11"/>
    </row>
    <row r="43" spans="1:8" x14ac:dyDescent="0.25">
      <c r="A43" s="10"/>
      <c r="B43" s="10"/>
      <c r="C43" s="10"/>
      <c r="D43" s="11"/>
      <c r="E43" s="11"/>
      <c r="F43" s="11"/>
      <c r="G43" s="11"/>
      <c r="H43" s="11"/>
    </row>
    <row r="44" spans="1:8" x14ac:dyDescent="0.25">
      <c r="A44" s="1"/>
    </row>
    <row r="45" spans="1:8" x14ac:dyDescent="0.25">
      <c r="A45" s="1"/>
    </row>
    <row r="46" spans="1:8" x14ac:dyDescent="0.25">
      <c r="A46" s="1"/>
    </row>
    <row r="47" spans="1:8" x14ac:dyDescent="0.25">
      <c r="A47" s="1"/>
    </row>
    <row r="48" spans="1:8" x14ac:dyDescent="0.25">
      <c r="A48" s="1"/>
    </row>
    <row r="49" spans="1:1" x14ac:dyDescent="0.25">
      <c r="A49" s="1"/>
    </row>
    <row r="50" spans="1:1" x14ac:dyDescent="0.25">
      <c r="A50" s="1"/>
    </row>
    <row r="51" spans="1:1" x14ac:dyDescent="0.25">
      <c r="A51" s="1"/>
    </row>
    <row r="52" spans="1:1" x14ac:dyDescent="0.25">
      <c r="A52"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sheetData>
  <mergeCells count="3">
    <mergeCell ref="A1:E1"/>
    <mergeCell ref="A26:E26"/>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9"/>
  <sheetViews>
    <sheetView workbookViewId="0"/>
  </sheetViews>
  <sheetFormatPr defaultColWidth="9.140625" defaultRowHeight="15" x14ac:dyDescent="0.25"/>
  <cols>
    <col min="1" max="1" width="24.42578125" customWidth="1"/>
    <col min="2" max="2" width="34.42578125" bestFit="1" customWidth="1"/>
    <col min="3" max="3" width="15.140625" customWidth="1"/>
    <col min="4" max="4" width="15.5703125" bestFit="1" customWidth="1"/>
    <col min="5" max="5" width="8.140625" bestFit="1" customWidth="1"/>
    <col min="7" max="7" width="29.85546875" bestFit="1" customWidth="1"/>
    <col min="9" max="9" width="11.5703125" bestFit="1" customWidth="1"/>
    <col min="10" max="10" width="7.42578125" bestFit="1" customWidth="1"/>
  </cols>
  <sheetData>
    <row r="1" spans="1:10" x14ac:dyDescent="0.25">
      <c r="A1" s="3" t="s">
        <v>62</v>
      </c>
    </row>
    <row r="2" spans="1:10" x14ac:dyDescent="0.25">
      <c r="H2" s="85"/>
      <c r="I2" s="85"/>
      <c r="J2" s="85"/>
    </row>
    <row r="3" spans="1:10" ht="45" x14ac:dyDescent="0.25">
      <c r="B3" s="13" t="s">
        <v>58</v>
      </c>
      <c r="C3" s="13" t="s">
        <v>63</v>
      </c>
      <c r="D3" s="13" t="s">
        <v>64</v>
      </c>
      <c r="E3" s="13" t="s">
        <v>65</v>
      </c>
    </row>
    <row r="4" spans="1:10" x14ac:dyDescent="0.25">
      <c r="B4" s="24" t="s">
        <v>66</v>
      </c>
      <c r="C4" s="60">
        <v>226449</v>
      </c>
      <c r="D4" s="60">
        <v>79503</v>
      </c>
      <c r="E4" s="69">
        <v>0.35108567492018072</v>
      </c>
    </row>
    <row r="5" spans="1:10" x14ac:dyDescent="0.25">
      <c r="B5" s="24" t="s">
        <v>67</v>
      </c>
      <c r="C5" s="60">
        <v>908996</v>
      </c>
      <c r="D5" s="60">
        <v>189842</v>
      </c>
      <c r="E5" s="69">
        <v>0.20884800373158957</v>
      </c>
    </row>
    <row r="6" spans="1:10" x14ac:dyDescent="0.25">
      <c r="B6" s="24" t="s">
        <v>68</v>
      </c>
      <c r="C6" s="60">
        <v>230954</v>
      </c>
      <c r="D6" s="60">
        <v>38955</v>
      </c>
      <c r="E6" s="69">
        <v>0.16866995159209194</v>
      </c>
    </row>
    <row r="7" spans="1:10" x14ac:dyDescent="0.25">
      <c r="B7" s="24"/>
      <c r="C7" s="60"/>
      <c r="D7" s="60"/>
      <c r="E7" s="60"/>
    </row>
    <row r="8" spans="1:10" x14ac:dyDescent="0.25">
      <c r="B8" s="24"/>
      <c r="C8" s="60" t="s">
        <v>69</v>
      </c>
      <c r="D8" s="60" t="s">
        <v>70</v>
      </c>
      <c r="E8" s="60" t="s">
        <v>71</v>
      </c>
    </row>
    <row r="9" spans="1:10" x14ac:dyDescent="0.25">
      <c r="A9" s="83" t="s">
        <v>72</v>
      </c>
      <c r="B9" s="24"/>
      <c r="C9" s="60">
        <v>226449</v>
      </c>
      <c r="D9" s="60">
        <v>79503</v>
      </c>
      <c r="E9" s="69">
        <v>0.35108567492018072</v>
      </c>
    </row>
    <row r="10" spans="1:10" x14ac:dyDescent="0.25">
      <c r="A10" s="84"/>
      <c r="B10" s="24" t="s">
        <v>73</v>
      </c>
      <c r="C10" s="60">
        <v>30799</v>
      </c>
      <c r="D10" s="60">
        <v>8377</v>
      </c>
      <c r="E10" s="69">
        <v>0.27198935030358129</v>
      </c>
    </row>
    <row r="11" spans="1:10" x14ac:dyDescent="0.25">
      <c r="A11" s="84"/>
      <c r="B11" s="24" t="s">
        <v>74</v>
      </c>
      <c r="C11" s="60">
        <v>31162</v>
      </c>
      <c r="D11" s="60">
        <v>10684</v>
      </c>
      <c r="E11" s="69">
        <v>0.34285347538668892</v>
      </c>
    </row>
    <row r="12" spans="1:10" x14ac:dyDescent="0.25">
      <c r="A12" s="84"/>
      <c r="B12" s="24" t="s">
        <v>75</v>
      </c>
      <c r="C12" s="60">
        <v>29638</v>
      </c>
      <c r="D12" s="60">
        <v>11371</v>
      </c>
      <c r="E12" s="69">
        <v>0.38366286524056953</v>
      </c>
    </row>
    <row r="13" spans="1:10" x14ac:dyDescent="0.25">
      <c r="A13" s="84"/>
      <c r="B13" s="24" t="s">
        <v>76</v>
      </c>
      <c r="C13" s="60">
        <v>31636</v>
      </c>
      <c r="D13" s="60">
        <v>8990</v>
      </c>
      <c r="E13" s="69">
        <v>0.28416993298773552</v>
      </c>
    </row>
    <row r="14" spans="1:10" x14ac:dyDescent="0.25">
      <c r="A14" s="84"/>
      <c r="B14" s="24" t="s">
        <v>77</v>
      </c>
      <c r="C14" s="60">
        <v>8276</v>
      </c>
      <c r="D14" s="60">
        <v>5216</v>
      </c>
      <c r="E14" s="69">
        <v>0.63025616239729343</v>
      </c>
    </row>
    <row r="15" spans="1:10" x14ac:dyDescent="0.25">
      <c r="A15" s="84"/>
      <c r="B15" s="24" t="s">
        <v>78</v>
      </c>
      <c r="C15" s="60">
        <v>22693</v>
      </c>
      <c r="D15" s="60">
        <v>11345</v>
      </c>
      <c r="E15" s="69">
        <v>0.49993390032168511</v>
      </c>
    </row>
    <row r="16" spans="1:10" x14ac:dyDescent="0.25">
      <c r="A16" s="84"/>
      <c r="B16" s="24" t="s">
        <v>79</v>
      </c>
      <c r="C16" s="60">
        <v>31842</v>
      </c>
      <c r="D16" s="60">
        <v>10628</v>
      </c>
      <c r="E16" s="69">
        <v>0.33377300420827838</v>
      </c>
    </row>
    <row r="17" spans="1:5" x14ac:dyDescent="0.25">
      <c r="A17" s="84"/>
      <c r="B17" s="24" t="s">
        <v>80</v>
      </c>
      <c r="C17" s="60">
        <v>23196</v>
      </c>
      <c r="D17" s="60">
        <v>7423</v>
      </c>
      <c r="E17" s="69">
        <v>0.32001207104673218</v>
      </c>
    </row>
    <row r="18" spans="1:5" x14ac:dyDescent="0.25">
      <c r="A18" s="84"/>
      <c r="B18" s="24" t="s">
        <v>81</v>
      </c>
      <c r="C18" s="60">
        <v>17207</v>
      </c>
      <c r="D18" s="60">
        <v>5469</v>
      </c>
      <c r="E18" s="69">
        <v>0.31783576451444179</v>
      </c>
    </row>
    <row r="19" spans="1:5" x14ac:dyDescent="0.25">
      <c r="A19" s="83" t="s">
        <v>82</v>
      </c>
      <c r="B19" s="24" t="s">
        <v>83</v>
      </c>
      <c r="C19" s="60">
        <v>104632</v>
      </c>
      <c r="D19" s="60">
        <v>23743</v>
      </c>
      <c r="E19" s="69">
        <v>0.22691910696536433</v>
      </c>
    </row>
    <row r="20" spans="1:5" x14ac:dyDescent="0.25">
      <c r="A20" s="84"/>
      <c r="B20" s="24" t="s">
        <v>84</v>
      </c>
      <c r="C20" s="60">
        <v>22306</v>
      </c>
      <c r="D20" s="60">
        <v>7075</v>
      </c>
      <c r="E20" s="69">
        <v>0.317179234286739</v>
      </c>
    </row>
    <row r="21" spans="1:5" x14ac:dyDescent="0.25">
      <c r="A21" s="84"/>
      <c r="B21" s="24" t="s">
        <v>85</v>
      </c>
      <c r="C21" s="60">
        <v>33683</v>
      </c>
      <c r="D21" s="60">
        <v>8509</v>
      </c>
      <c r="E21" s="69">
        <v>0.25262001603182616</v>
      </c>
    </row>
    <row r="22" spans="1:5" x14ac:dyDescent="0.25">
      <c r="A22" s="84"/>
      <c r="B22" s="24" t="s">
        <v>86</v>
      </c>
      <c r="C22" s="60">
        <v>31329</v>
      </c>
      <c r="D22" s="60">
        <v>5703</v>
      </c>
      <c r="E22" s="69">
        <v>0.18203581346356412</v>
      </c>
    </row>
    <row r="23" spans="1:5" x14ac:dyDescent="0.25">
      <c r="A23" s="84"/>
      <c r="B23" s="24" t="s">
        <v>87</v>
      </c>
      <c r="C23" s="60">
        <v>17314</v>
      </c>
      <c r="D23" s="60">
        <v>2456</v>
      </c>
      <c r="E23" s="69">
        <v>0.14185052558623079</v>
      </c>
    </row>
    <row r="24" spans="1:5" x14ac:dyDescent="0.25">
      <c r="A24" s="83" t="s">
        <v>68</v>
      </c>
      <c r="B24" s="24" t="s">
        <v>83</v>
      </c>
      <c r="C24" s="60">
        <v>23957</v>
      </c>
      <c r="D24" s="60">
        <v>4166</v>
      </c>
      <c r="E24" s="69">
        <v>0.17389489502024461</v>
      </c>
    </row>
    <row r="25" spans="1:5" x14ac:dyDescent="0.25">
      <c r="A25" s="84"/>
      <c r="B25" s="24" t="s">
        <v>88</v>
      </c>
      <c r="C25" s="60">
        <v>8527</v>
      </c>
      <c r="D25" s="60">
        <v>1073</v>
      </c>
      <c r="E25" s="69">
        <v>0.12583558109534421</v>
      </c>
    </row>
    <row r="26" spans="1:5" x14ac:dyDescent="0.25">
      <c r="A26" s="84"/>
      <c r="B26" s="24" t="s">
        <v>89</v>
      </c>
      <c r="C26" s="60">
        <v>4361</v>
      </c>
      <c r="D26" s="60">
        <v>867</v>
      </c>
      <c r="E26" s="69">
        <v>0.19880761293281357</v>
      </c>
    </row>
    <row r="27" spans="1:5" x14ac:dyDescent="0.25">
      <c r="A27" s="84"/>
      <c r="B27" s="24" t="s">
        <v>90</v>
      </c>
      <c r="C27" s="60">
        <v>6366</v>
      </c>
      <c r="D27" s="60">
        <v>1219</v>
      </c>
      <c r="E27" s="69">
        <v>0.19148601947847943</v>
      </c>
    </row>
    <row r="28" spans="1:5" x14ac:dyDescent="0.25">
      <c r="A28" s="84"/>
      <c r="B28" s="24" t="s">
        <v>91</v>
      </c>
      <c r="C28" s="60">
        <v>4703</v>
      </c>
      <c r="D28" s="60">
        <v>1007</v>
      </c>
      <c r="E28" s="69">
        <v>0.21411864767169891</v>
      </c>
    </row>
    <row r="32" spans="1:5" x14ac:dyDescent="0.25">
      <c r="A32" t="s">
        <v>32</v>
      </c>
    </row>
    <row r="33" spans="1:4" ht="162.6" customHeight="1" x14ac:dyDescent="0.25">
      <c r="A33" s="79" t="s">
        <v>92</v>
      </c>
      <c r="B33" s="79"/>
      <c r="C33" s="79"/>
      <c r="D33" s="79"/>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sheetData>
  <mergeCells count="5">
    <mergeCell ref="A9:A18"/>
    <mergeCell ref="A19:A23"/>
    <mergeCell ref="A24:A28"/>
    <mergeCell ref="H2:J2"/>
    <mergeCell ref="A33:D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1"/>
  <sheetViews>
    <sheetView workbookViewId="0"/>
  </sheetViews>
  <sheetFormatPr defaultRowHeight="15" x14ac:dyDescent="0.25"/>
  <cols>
    <col min="1" max="1" width="15.85546875" customWidth="1"/>
    <col min="2" max="7" width="13.140625" customWidth="1"/>
    <col min="8" max="8" width="12.42578125" bestFit="1" customWidth="1"/>
    <col min="9" max="10" width="13.5703125" bestFit="1" customWidth="1"/>
    <col min="11" max="11" width="12.28515625" bestFit="1" customWidth="1"/>
  </cols>
  <sheetData>
    <row r="1" spans="1:11" x14ac:dyDescent="0.25">
      <c r="A1" s="5" t="s">
        <v>6</v>
      </c>
      <c r="B1" s="2"/>
      <c r="C1" s="2"/>
      <c r="D1" s="2"/>
      <c r="E1" s="2"/>
    </row>
    <row r="2" spans="1:11" x14ac:dyDescent="0.25">
      <c r="A2" s="5"/>
      <c r="B2" s="2"/>
      <c r="C2" s="2"/>
      <c r="D2" s="2"/>
      <c r="E2" s="2"/>
    </row>
    <row r="3" spans="1:11" x14ac:dyDescent="0.25">
      <c r="A3" s="37"/>
      <c r="B3" t="s">
        <v>93</v>
      </c>
      <c r="C3" t="s">
        <v>94</v>
      </c>
      <c r="D3" t="s">
        <v>95</v>
      </c>
      <c r="E3" t="s">
        <v>96</v>
      </c>
      <c r="F3" t="s">
        <v>97</v>
      </c>
      <c r="G3" t="s">
        <v>98</v>
      </c>
      <c r="H3" t="s">
        <v>99</v>
      </c>
      <c r="I3" t="s">
        <v>100</v>
      </c>
      <c r="J3" t="s">
        <v>101</v>
      </c>
      <c r="K3" t="s">
        <v>38</v>
      </c>
    </row>
    <row r="4" spans="1:11" x14ac:dyDescent="0.25">
      <c r="A4" s="86" t="s">
        <v>102</v>
      </c>
      <c r="B4" t="s">
        <v>44</v>
      </c>
      <c r="C4" s="44">
        <v>6.1474645617700429E-3</v>
      </c>
      <c r="D4" s="44">
        <v>6.8299921692643997E-2</v>
      </c>
      <c r="E4" s="44">
        <v>0.11952733071607584</v>
      </c>
      <c r="F4" s="44">
        <v>0.15911349283568949</v>
      </c>
      <c r="G4" s="44">
        <v>0.12297232379678108</v>
      </c>
      <c r="H4" s="44">
        <v>0.10700536765362949</v>
      </c>
      <c r="I4" s="44">
        <v>0.12113301994855237</v>
      </c>
      <c r="J4" s="44">
        <v>7.6338238873388489E-2</v>
      </c>
      <c r="K4" s="44">
        <v>0.21946283992146917</v>
      </c>
    </row>
    <row r="5" spans="1:11" x14ac:dyDescent="0.25">
      <c r="A5" s="86"/>
      <c r="B5" t="s">
        <v>45</v>
      </c>
      <c r="C5" s="44">
        <v>5.4553973075136524E-3</v>
      </c>
      <c r="D5" s="44">
        <v>6.7895093783746557E-2</v>
      </c>
      <c r="E5" s="44">
        <v>0.12231749556518895</v>
      </c>
      <c r="F5" s="44">
        <v>0.15895102336887384</v>
      </c>
      <c r="G5" s="44">
        <v>0.12126064604915655</v>
      </c>
      <c r="H5" s="44">
        <v>0.10636099326678698</v>
      </c>
      <c r="I5" s="44">
        <v>0.10965455568513069</v>
      </c>
      <c r="J5" s="44">
        <v>7.5007434315591232E-2</v>
      </c>
      <c r="K5" s="44">
        <v>0.23309736065801154</v>
      </c>
    </row>
    <row r="6" spans="1:11" x14ac:dyDescent="0.25">
      <c r="A6" s="86"/>
      <c r="B6" t="s">
        <v>46</v>
      </c>
      <c r="C6" s="44">
        <v>4.8259113625428564E-3</v>
      </c>
      <c r="D6" s="44">
        <v>6.7738077085434251E-2</v>
      </c>
      <c r="E6" s="44">
        <v>0.12586478941628432</v>
      </c>
      <c r="F6" s="44">
        <v>0.1618734329000262</v>
      </c>
      <c r="G6" s="44">
        <v>0.12073492447331427</v>
      </c>
      <c r="H6" s="44">
        <v>0.10260663531677529</v>
      </c>
      <c r="I6" s="44">
        <v>0.10172589612061408</v>
      </c>
      <c r="J6" s="44">
        <v>7.3831671962920703E-2</v>
      </c>
      <c r="K6" s="44">
        <v>0.24079866136208797</v>
      </c>
    </row>
    <row r="7" spans="1:11" x14ac:dyDescent="0.25">
      <c r="A7" s="86"/>
      <c r="B7" t="s">
        <v>47</v>
      </c>
      <c r="C7" s="44">
        <v>6.1122138721982243E-3</v>
      </c>
      <c r="D7" s="44">
        <v>7.0771987940423525E-2</v>
      </c>
      <c r="E7" s="44">
        <v>0.16234153707537644</v>
      </c>
      <c r="F7" s="44">
        <v>0.13732134231057525</v>
      </c>
      <c r="G7" s="44">
        <v>0.11466971921932026</v>
      </c>
      <c r="H7" s="44">
        <v>9.4900162775467964E-2</v>
      </c>
      <c r="I7" s="44">
        <v>9.2214969696745322E-2</v>
      </c>
      <c r="J7" s="44">
        <v>6.9343132360459234E-2</v>
      </c>
      <c r="K7" s="44">
        <v>0.25232493474943368</v>
      </c>
    </row>
    <row r="8" spans="1:11" x14ac:dyDescent="0.25">
      <c r="A8" s="86"/>
      <c r="B8" t="s">
        <v>48</v>
      </c>
      <c r="C8" s="44">
        <v>3.4519246275772314E-3</v>
      </c>
      <c r="D8" s="44">
        <v>7.4596538520508418E-2</v>
      </c>
      <c r="E8" s="44">
        <v>0.17749357338117586</v>
      </c>
      <c r="F8" s="44">
        <v>0.14785337248578634</v>
      </c>
      <c r="G8" s="44">
        <v>0.12055612985962624</v>
      </c>
      <c r="H8" s="44">
        <v>9.2905156438402955E-2</v>
      </c>
      <c r="I8" s="44">
        <v>8.2268837436278011E-2</v>
      </c>
      <c r="J8" s="44">
        <v>6.8316800486656878E-2</v>
      </c>
      <c r="K8" s="44">
        <v>0.23255766676398804</v>
      </c>
    </row>
    <row r="9" spans="1:11" x14ac:dyDescent="0.25">
      <c r="A9" s="86"/>
      <c r="B9" t="s">
        <v>49</v>
      </c>
      <c r="C9" s="44">
        <v>4.5724037035607601E-3</v>
      </c>
      <c r="D9" s="44">
        <v>7.7512449083067259E-2</v>
      </c>
      <c r="E9" s="44">
        <v>0.18276550815290449</v>
      </c>
      <c r="F9" s="44">
        <v>0.15830723082589496</v>
      </c>
      <c r="G9" s="44">
        <v>0.12376210844905991</v>
      </c>
      <c r="H9" s="44">
        <v>9.0752007315930527E-2</v>
      </c>
      <c r="I9" s="44">
        <v>7.8086040801290224E-2</v>
      </c>
      <c r="J9" s="44">
        <v>6.2785839021035808E-2</v>
      </c>
      <c r="K9" s="44">
        <v>0.22145641264725585</v>
      </c>
    </row>
    <row r="10" spans="1:11" x14ac:dyDescent="0.25">
      <c r="A10" s="86"/>
      <c r="B10" t="s">
        <v>50</v>
      </c>
      <c r="C10" s="44">
        <v>5.2905367540967757E-3</v>
      </c>
      <c r="D10" s="44">
        <v>7.6735436093557402E-2</v>
      </c>
      <c r="E10" s="44">
        <v>0.19130469702380404</v>
      </c>
      <c r="F10" s="44">
        <v>0.16564796204055299</v>
      </c>
      <c r="G10" s="44">
        <v>0.12297048502224917</v>
      </c>
      <c r="H10" s="44">
        <v>8.6386701374136496E-2</v>
      </c>
      <c r="I10" s="44">
        <v>7.3331287688387911E-2</v>
      </c>
      <c r="J10" s="44">
        <v>6.1542390194757608E-2</v>
      </c>
      <c r="K10" s="44">
        <v>0.21679050380845757</v>
      </c>
    </row>
    <row r="11" spans="1:11" x14ac:dyDescent="0.25">
      <c r="A11" s="86"/>
      <c r="B11" t="s">
        <v>51</v>
      </c>
      <c r="C11" s="44">
        <v>5.2140069780189559E-3</v>
      </c>
      <c r="D11" s="44">
        <v>7.7620131171557125E-2</v>
      </c>
      <c r="E11" s="44">
        <v>0.19483541488487147</v>
      </c>
      <c r="F11" s="44">
        <v>0.16773987623964082</v>
      </c>
      <c r="G11" s="44">
        <v>0.1230923674099967</v>
      </c>
      <c r="H11" s="44">
        <v>8.706691514863904E-2</v>
      </c>
      <c r="I11" s="44">
        <v>7.0023578350684346E-2</v>
      </c>
      <c r="J11" s="44">
        <v>6.1302678047918779E-2</v>
      </c>
      <c r="K11" s="44">
        <v>0.21310503176867276</v>
      </c>
    </row>
    <row r="12" spans="1:11" x14ac:dyDescent="0.25">
      <c r="A12" s="86"/>
      <c r="B12" t="s">
        <v>52</v>
      </c>
      <c r="C12" s="44">
        <v>3.5894287173244828E-3</v>
      </c>
      <c r="D12" s="44">
        <v>7.9107715389288319E-2</v>
      </c>
      <c r="E12" s="44">
        <v>0.19362177525810625</v>
      </c>
      <c r="F12" s="44">
        <v>0.1734971872117872</v>
      </c>
      <c r="G12" s="44">
        <v>0.1214946905738068</v>
      </c>
      <c r="H12" s="44">
        <v>8.828917112757019E-2</v>
      </c>
      <c r="I12" s="44">
        <v>6.7948058495977862E-2</v>
      </c>
      <c r="J12" s="44">
        <v>6.2248277461287825E-2</v>
      </c>
      <c r="K12" s="44">
        <v>0.21020369576485098</v>
      </c>
    </row>
    <row r="13" spans="1:11" x14ac:dyDescent="0.25">
      <c r="A13" s="86"/>
      <c r="B13" t="s">
        <v>53</v>
      </c>
      <c r="C13" s="44">
        <v>3.4776852748691993E-3</v>
      </c>
      <c r="D13" s="44">
        <v>8.0073321619003462E-2</v>
      </c>
      <c r="E13" s="44">
        <v>0.19193360319751432</v>
      </c>
      <c r="F13" s="44">
        <v>0.17588024134934566</v>
      </c>
      <c r="G13" s="44">
        <v>0.1198044756730849</v>
      </c>
      <c r="H13" s="44">
        <v>8.8258866062064109E-2</v>
      </c>
      <c r="I13" s="44">
        <v>6.5470098526414833E-2</v>
      </c>
      <c r="J13" s="44">
        <v>6.215738689950679E-2</v>
      </c>
      <c r="K13" s="44">
        <v>0.2129443213981968</v>
      </c>
    </row>
    <row r="14" spans="1:11" x14ac:dyDescent="0.25">
      <c r="A14" s="86"/>
      <c r="B14" t="s">
        <v>54</v>
      </c>
      <c r="C14" s="44">
        <v>1.4455714937950629E-3</v>
      </c>
      <c r="D14" s="44">
        <v>8.0055123413872456E-2</v>
      </c>
      <c r="E14" s="44">
        <v>0.19266592529732213</v>
      </c>
      <c r="F14" s="44">
        <v>0.17311452192809709</v>
      </c>
      <c r="G14" s="44">
        <v>0.12040006533314983</v>
      </c>
      <c r="H14" s="44">
        <v>8.9072829221809341E-2</v>
      </c>
      <c r="I14" s="44">
        <v>6.5745139290183011E-2</v>
      </c>
      <c r="J14" s="44">
        <v>6.1828012203798632E-2</v>
      </c>
      <c r="K14" s="44">
        <v>0.21567281181797235</v>
      </c>
    </row>
    <row r="15" spans="1:11" x14ac:dyDescent="0.25">
      <c r="A15" s="86"/>
      <c r="B15" t="s">
        <v>55</v>
      </c>
      <c r="C15" s="44">
        <v>1.6754537886559877E-3</v>
      </c>
      <c r="D15" s="44">
        <v>8.0135682096240946E-2</v>
      </c>
      <c r="E15" s="44">
        <v>0.19990527131446578</v>
      </c>
      <c r="F15" s="44">
        <v>0.17456391315435457</v>
      </c>
      <c r="G15" s="44">
        <v>0.12130534212271239</v>
      </c>
      <c r="H15" s="44">
        <v>8.5651953419900936E-2</v>
      </c>
      <c r="I15" s="44">
        <v>6.4448037968195579E-2</v>
      </c>
      <c r="J15" s="44">
        <v>5.9121224010230379E-2</v>
      </c>
      <c r="K15" s="44">
        <v>0.21319312212524338</v>
      </c>
    </row>
    <row r="16" spans="1:11" x14ac:dyDescent="0.25">
      <c r="A16" s="86"/>
      <c r="B16" t="s">
        <v>56</v>
      </c>
      <c r="C16" s="44">
        <v>1.6945627847091355E-3</v>
      </c>
      <c r="D16" s="44">
        <v>8.1590060064509001E-2</v>
      </c>
      <c r="E16" s="44">
        <v>0.19695803029499512</v>
      </c>
      <c r="F16" s="44">
        <v>0.17483222985169561</v>
      </c>
      <c r="G16" s="44">
        <v>0.11989804521141029</v>
      </c>
      <c r="H16" s="44">
        <v>8.3774537905970003E-2</v>
      </c>
      <c r="I16" s="44">
        <v>6.4731549031412206E-2</v>
      </c>
      <c r="J16" s="44">
        <v>5.930688728873143E-2</v>
      </c>
      <c r="K16" s="44">
        <v>0.21721409756656718</v>
      </c>
    </row>
    <row r="17" spans="1:11" x14ac:dyDescent="0.25">
      <c r="A17" s="86"/>
      <c r="B17" t="s">
        <v>57</v>
      </c>
      <c r="C17" s="44">
        <v>1.4098690825758637E-3</v>
      </c>
      <c r="D17" s="44">
        <v>8.0175910269706552E-2</v>
      </c>
      <c r="E17" s="44">
        <v>0.19444459842360592</v>
      </c>
      <c r="F17" s="44">
        <v>0.17134713637517318</v>
      </c>
      <c r="G17" s="44">
        <v>0.11655903249224481</v>
      </c>
      <c r="H17" s="44">
        <v>8.3047386753934083E-2</v>
      </c>
      <c r="I17" s="44">
        <v>6.354666149459047E-2</v>
      </c>
      <c r="J17" s="44">
        <v>5.9021406729425199E-2</v>
      </c>
      <c r="K17" s="44">
        <v>0.23044799837874405</v>
      </c>
    </row>
    <row r="18" spans="1:11" x14ac:dyDescent="0.25">
      <c r="A18" s="86"/>
      <c r="B18" t="s">
        <v>58</v>
      </c>
      <c r="C18" s="44">
        <v>3.5835719750974379E-3</v>
      </c>
      <c r="D18" s="44">
        <v>7.9818351242476229E-2</v>
      </c>
      <c r="E18" s="44">
        <v>0.18770432950018423</v>
      </c>
      <c r="F18" s="44">
        <v>0.1695108811334696</v>
      </c>
      <c r="G18" s="44">
        <v>0.11451116225569133</v>
      </c>
      <c r="H18" s="44">
        <v>8.2540133150763959E-2</v>
      </c>
      <c r="I18" s="44">
        <v>6.2130916511652742E-2</v>
      </c>
      <c r="J18" s="44">
        <v>5.8195254903178575E-2</v>
      </c>
      <c r="K18" s="44">
        <v>0.2420053993274858</v>
      </c>
    </row>
    <row r="19" spans="1:11" x14ac:dyDescent="0.25">
      <c r="A19" s="86"/>
      <c r="B19" t="s">
        <v>59</v>
      </c>
      <c r="C19" s="44">
        <v>4.5080892437450787E-3</v>
      </c>
      <c r="D19" s="44">
        <v>7.3161981629515857E-2</v>
      </c>
      <c r="E19" s="44">
        <v>0.18558740830653639</v>
      </c>
      <c r="F19" s="44">
        <v>0.16893543170340855</v>
      </c>
      <c r="G19" s="44">
        <v>0.11372932161192521</v>
      </c>
      <c r="H19" s="44">
        <v>8.3491160467281098E-2</v>
      </c>
      <c r="I19" s="44">
        <v>6.6512299590430701E-2</v>
      </c>
      <c r="J19" s="44">
        <v>5.7034476731102825E-2</v>
      </c>
      <c r="K19" s="44">
        <v>0.24703983071605429</v>
      </c>
    </row>
    <row r="20" spans="1:11" x14ac:dyDescent="0.25">
      <c r="A20" s="86"/>
      <c r="B20" s="37"/>
      <c r="C20" s="38"/>
      <c r="D20" s="38"/>
      <c r="E20" s="38"/>
      <c r="F20" s="38"/>
      <c r="G20" s="38"/>
      <c r="H20" s="38"/>
      <c r="I20" s="38"/>
      <c r="J20" s="38"/>
      <c r="K20" s="38"/>
    </row>
    <row r="21" spans="1:11" x14ac:dyDescent="0.25">
      <c r="A21" s="37"/>
      <c r="B21" s="37"/>
      <c r="C21" s="38"/>
      <c r="D21" s="38"/>
      <c r="E21" s="38"/>
      <c r="F21" s="38"/>
      <c r="G21" s="38"/>
      <c r="H21" s="38"/>
      <c r="I21" s="38"/>
      <c r="J21" s="38"/>
      <c r="K21" s="38"/>
    </row>
    <row r="22" spans="1:11" x14ac:dyDescent="0.25">
      <c r="A22" s="86" t="s">
        <v>103</v>
      </c>
      <c r="B22" t="s">
        <v>44</v>
      </c>
      <c r="C22" s="44">
        <v>1.2972803956095359E-2</v>
      </c>
      <c r="D22" s="44">
        <v>1.0226410042031227E-2</v>
      </c>
      <c r="E22" s="44">
        <v>9.9629348463105366E-2</v>
      </c>
      <c r="F22" s="44">
        <v>0.11981422767547714</v>
      </c>
      <c r="G22" s="44">
        <v>0.11918903229346212</v>
      </c>
      <c r="H22" s="44">
        <v>0.10958781762674738</v>
      </c>
      <c r="I22" s="44">
        <v>0.12338677265412795</v>
      </c>
      <c r="J22" s="44">
        <v>8.069485999734749E-2</v>
      </c>
      <c r="K22" s="44">
        <v>0.32449872729160589</v>
      </c>
    </row>
    <row r="23" spans="1:11" x14ac:dyDescent="0.25">
      <c r="A23" s="86"/>
      <c r="B23" t="s">
        <v>45</v>
      </c>
      <c r="C23" s="44">
        <v>1.4228536192290014E-2</v>
      </c>
      <c r="D23" s="44">
        <v>1.1061752284948871E-2</v>
      </c>
      <c r="E23" s="44">
        <v>9.740059816710106E-2</v>
      </c>
      <c r="F23" s="44">
        <v>0.11222290641294029</v>
      </c>
      <c r="G23" s="44">
        <v>0.11349841660949711</v>
      </c>
      <c r="H23" s="44">
        <v>0.11345443351792592</v>
      </c>
      <c r="I23" s="44">
        <v>0.11653325124080519</v>
      </c>
      <c r="J23" s="44">
        <v>7.8927691770448241E-2</v>
      </c>
      <c r="K23" s="44">
        <v>0.34267241380404329</v>
      </c>
    </row>
    <row r="24" spans="1:11" x14ac:dyDescent="0.25">
      <c r="A24" s="86"/>
      <c r="B24" t="s">
        <v>46</v>
      </c>
      <c r="C24" s="44">
        <v>1.0008505212848627E-2</v>
      </c>
      <c r="D24" s="44">
        <v>8.6239294263490019E-3</v>
      </c>
      <c r="E24" s="44">
        <v>9.4546749212722964E-2</v>
      </c>
      <c r="F24" s="44">
        <v>0.11681864035121652</v>
      </c>
      <c r="G24" s="44">
        <v>0.12229760468992985</v>
      </c>
      <c r="H24" s="44">
        <v>0.10404098344787749</v>
      </c>
      <c r="I24" s="44">
        <v>0.11039025259183601</v>
      </c>
      <c r="J24" s="44">
        <v>7.6389026254189432E-2</v>
      </c>
      <c r="K24" s="44">
        <v>0.35688430881303007</v>
      </c>
    </row>
    <row r="25" spans="1:11" x14ac:dyDescent="0.25">
      <c r="A25" s="86"/>
      <c r="B25" t="s">
        <v>47</v>
      </c>
      <c r="C25" s="44">
        <v>1.5298269298591948E-2</v>
      </c>
      <c r="D25" s="44">
        <v>1.1018508089242096E-2</v>
      </c>
      <c r="E25" s="44">
        <v>0.10312722904689776</v>
      </c>
      <c r="F25" s="44">
        <v>0.1079513458739661</v>
      </c>
      <c r="G25" s="44">
        <v>0.10973457972114377</v>
      </c>
      <c r="H25" s="44">
        <v>0.10624319556096588</v>
      </c>
      <c r="I25" s="44">
        <v>0.10571761084424869</v>
      </c>
      <c r="J25" s="44">
        <v>7.3656943349750537E-2</v>
      </c>
      <c r="K25" s="44">
        <v>0.36725231821519333</v>
      </c>
    </row>
    <row r="26" spans="1:11" x14ac:dyDescent="0.25">
      <c r="A26" s="86"/>
      <c r="B26" t="s">
        <v>48</v>
      </c>
      <c r="C26" s="44">
        <v>7.3586107429330153E-3</v>
      </c>
      <c r="D26" s="44">
        <v>8.9174963950863755E-3</v>
      </c>
      <c r="E26" s="44">
        <v>0.10198129337002793</v>
      </c>
      <c r="F26" s="44">
        <v>0.11552516008273507</v>
      </c>
      <c r="G26" s="44">
        <v>0.12338663715774026</v>
      </c>
      <c r="H26" s="44">
        <v>9.8142746996858238E-2</v>
      </c>
      <c r="I26" s="44">
        <v>0.10449562506860674</v>
      </c>
      <c r="J26" s="44">
        <v>7.5580810622449146E-2</v>
      </c>
      <c r="K26" s="44">
        <v>0.36461161956356325</v>
      </c>
    </row>
    <row r="27" spans="1:11" x14ac:dyDescent="0.25">
      <c r="A27" s="86"/>
      <c r="B27" t="s">
        <v>49</v>
      </c>
      <c r="C27" s="44">
        <v>9.7650207683990745E-3</v>
      </c>
      <c r="D27" s="44">
        <v>8.1509677597405121E-3</v>
      </c>
      <c r="E27" s="44">
        <v>8.628458444750578E-2</v>
      </c>
      <c r="F27" s="44">
        <v>0.10354150133862099</v>
      </c>
      <c r="G27" s="44">
        <v>0.1264341533687684</v>
      </c>
      <c r="H27" s="44">
        <v>0.10003093601509004</v>
      </c>
      <c r="I27" s="44">
        <v>0.11541824149573938</v>
      </c>
      <c r="J27" s="44">
        <v>5.8025206132740224E-2</v>
      </c>
      <c r="K27" s="44">
        <v>0.39234938867339553</v>
      </c>
    </row>
    <row r="28" spans="1:11" x14ac:dyDescent="0.25">
      <c r="A28" s="86"/>
      <c r="B28" t="s">
        <v>50</v>
      </c>
      <c r="C28" s="44">
        <v>9.0776379578769422E-3</v>
      </c>
      <c r="D28" s="44">
        <v>6.1065877112854048E-3</v>
      </c>
      <c r="E28" s="44">
        <v>7.6301505061189906E-2</v>
      </c>
      <c r="F28" s="44">
        <v>9.6132494444050032E-2</v>
      </c>
      <c r="G28" s="44">
        <v>0.12877292540415328</v>
      </c>
      <c r="H28" s="44">
        <v>0.10005962661201299</v>
      </c>
      <c r="I28" s="44">
        <v>0.11229336294563637</v>
      </c>
      <c r="J28" s="44">
        <v>5.4620034540987461E-2</v>
      </c>
      <c r="K28" s="44">
        <v>0.41663582532280763</v>
      </c>
    </row>
    <row r="29" spans="1:11" x14ac:dyDescent="0.25">
      <c r="A29" s="86"/>
      <c r="B29" t="s">
        <v>51</v>
      </c>
      <c r="C29" s="44">
        <v>5.8951510845287542E-3</v>
      </c>
      <c r="D29" s="44">
        <v>5.8791534008355182E-3</v>
      </c>
      <c r="E29" s="44">
        <v>6.9973923755053388E-2</v>
      </c>
      <c r="F29" s="44">
        <v>9.3946471708160187E-2</v>
      </c>
      <c r="G29" s="44">
        <v>0.12132652898417798</v>
      </c>
      <c r="H29" s="44">
        <v>0.12364619494679409</v>
      </c>
      <c r="I29" s="44">
        <v>9.2386696319686587E-2</v>
      </c>
      <c r="J29" s="44">
        <v>6.5606552658976469E-2</v>
      </c>
      <c r="K29" s="44">
        <v>0.42133932714178707</v>
      </c>
    </row>
    <row r="30" spans="1:11" x14ac:dyDescent="0.25">
      <c r="A30" s="86"/>
      <c r="B30" t="s">
        <v>52</v>
      </c>
      <c r="C30" s="44">
        <v>4.9644544966998038E-3</v>
      </c>
      <c r="D30" s="44">
        <v>4.5739174182057229E-3</v>
      </c>
      <c r="E30" s="44">
        <v>6.7986549636045127E-2</v>
      </c>
      <c r="F30" s="44">
        <v>9.1531302539416048E-2</v>
      </c>
      <c r="G30" s="44">
        <v>0.11494366999142683</v>
      </c>
      <c r="H30" s="44">
        <v>0.14375074466857543</v>
      </c>
      <c r="I30" s="44">
        <v>7.7935316467324309E-2</v>
      </c>
      <c r="J30" s="44">
        <v>7.3963752864563137E-2</v>
      </c>
      <c r="K30" s="44">
        <v>0.42035029191774348</v>
      </c>
    </row>
    <row r="31" spans="1:11" x14ac:dyDescent="0.25">
      <c r="A31" s="86"/>
      <c r="B31" t="s">
        <v>53</v>
      </c>
      <c r="C31" s="44">
        <v>6.1398508955935495E-3</v>
      </c>
      <c r="D31" s="44">
        <v>3.6116770031640799E-3</v>
      </c>
      <c r="E31" s="44">
        <v>6.3926682956376671E-2</v>
      </c>
      <c r="F31" s="44">
        <v>8.778068091415947E-2</v>
      </c>
      <c r="G31" s="44">
        <v>0.10311902169123292</v>
      </c>
      <c r="H31" s="44">
        <v>0.15654926835410607</v>
      </c>
      <c r="I31" s="44">
        <v>6.9236976802182715E-2</v>
      </c>
      <c r="J31" s="44">
        <v>7.8762774895585849E-2</v>
      </c>
      <c r="K31" s="44">
        <v>0.43087306648759871</v>
      </c>
    </row>
    <row r="32" spans="1:11" x14ac:dyDescent="0.25">
      <c r="A32" s="86"/>
      <c r="B32" t="s">
        <v>54</v>
      </c>
      <c r="C32" s="44">
        <v>5.1643948659037689E-3</v>
      </c>
      <c r="D32" s="44">
        <v>3.7449413085954173E-3</v>
      </c>
      <c r="E32" s="44">
        <v>6.2687498739223482E-2</v>
      </c>
      <c r="F32" s="44">
        <v>8.3335011176040655E-2</v>
      </c>
      <c r="G32" s="44">
        <v>9.6855054666493454E-2</v>
      </c>
      <c r="H32" s="44">
        <v>0.15935631304814643</v>
      </c>
      <c r="I32" s="44">
        <v>6.7897195322663376E-2</v>
      </c>
      <c r="J32" s="44">
        <v>8.2887027602265628E-2</v>
      </c>
      <c r="K32" s="44">
        <v>0.43807256327066779</v>
      </c>
    </row>
    <row r="33" spans="1:22" x14ac:dyDescent="0.25">
      <c r="A33" s="86"/>
      <c r="B33" t="s">
        <v>55</v>
      </c>
      <c r="C33" s="44">
        <v>6.1638784634244267E-3</v>
      </c>
      <c r="D33" s="44">
        <v>4.7771217599101466E-3</v>
      </c>
      <c r="E33" s="44">
        <v>6.2274188237638736E-2</v>
      </c>
      <c r="F33" s="44">
        <v>7.6327274582916535E-2</v>
      </c>
      <c r="G33" s="44">
        <v>0.11298124863669318</v>
      </c>
      <c r="H33" s="44">
        <v>0.14156049552241348</v>
      </c>
      <c r="I33" s="44">
        <v>7.1276511863146583E-2</v>
      </c>
      <c r="J33" s="44">
        <v>8.2259253936569687E-2</v>
      </c>
      <c r="K33" s="44">
        <v>0.44238002699728729</v>
      </c>
    </row>
    <row r="34" spans="1:22" x14ac:dyDescent="0.25">
      <c r="A34" s="86"/>
      <c r="B34" t="s">
        <v>56</v>
      </c>
      <c r="C34" s="44">
        <v>6.1346981621220589E-3</v>
      </c>
      <c r="D34" s="44">
        <v>2.9568538004983492E-3</v>
      </c>
      <c r="E34" s="44">
        <v>5.5654264676551997E-2</v>
      </c>
      <c r="F34" s="44">
        <v>7.2851750686768177E-2</v>
      </c>
      <c r="G34" s="44">
        <v>0.11993158132185318</v>
      </c>
      <c r="H34" s="44">
        <v>0.13228937389075482</v>
      </c>
      <c r="I34" s="44">
        <v>7.1256198784139663E-2</v>
      </c>
      <c r="J34" s="44">
        <v>8.7216137616836761E-2</v>
      </c>
      <c r="K34" s="44">
        <v>0.45170914106047488</v>
      </c>
    </row>
    <row r="35" spans="1:22" x14ac:dyDescent="0.25">
      <c r="A35" s="86"/>
      <c r="B35" t="s">
        <v>57</v>
      </c>
      <c r="C35" s="44">
        <v>7.050895659206512E-3</v>
      </c>
      <c r="D35" s="44">
        <v>2.8966779261712853E-3</v>
      </c>
      <c r="E35" s="44">
        <v>5.0314601770803692E-2</v>
      </c>
      <c r="F35" s="44">
        <v>6.8167330851591934E-2</v>
      </c>
      <c r="G35" s="44">
        <v>0.11222025159942678</v>
      </c>
      <c r="H35" s="44">
        <v>0.12953093764810505</v>
      </c>
      <c r="I35" s="44">
        <v>6.8245385047737042E-2</v>
      </c>
      <c r="J35" s="44">
        <v>9.063393015917362E-2</v>
      </c>
      <c r="K35" s="44">
        <v>0.47093998933778419</v>
      </c>
    </row>
    <row r="36" spans="1:22" x14ac:dyDescent="0.25">
      <c r="A36" s="86"/>
      <c r="B36" t="s">
        <v>58</v>
      </c>
      <c r="C36" s="44">
        <v>1.9362347936893558E-2</v>
      </c>
      <c r="D36" s="44">
        <v>2.848209598521547E-3</v>
      </c>
      <c r="E36" s="44">
        <v>5.1459479192251634E-2</v>
      </c>
      <c r="F36" s="44">
        <v>6.6978569960487566E-2</v>
      </c>
      <c r="G36" s="44">
        <v>0.10574891024497936</v>
      </c>
      <c r="H36" s="44">
        <v>0.12578679508548857</v>
      </c>
      <c r="I36" s="44">
        <v>6.9137549355077266E-2</v>
      </c>
      <c r="J36" s="44">
        <v>9.4310427457442073E-2</v>
      </c>
      <c r="K36" s="44">
        <v>0.46436771116885833</v>
      </c>
    </row>
    <row r="37" spans="1:22" x14ac:dyDescent="0.25">
      <c r="A37" s="86"/>
      <c r="B37" t="s">
        <v>59</v>
      </c>
      <c r="C37" s="44">
        <v>3.0860174993296643E-2</v>
      </c>
      <c r="D37" s="44">
        <v>2.4119429244569054E-3</v>
      </c>
      <c r="E37" s="44">
        <v>6.0091230683069083E-2</v>
      </c>
      <c r="F37" s="44">
        <v>6.8393392124433197E-2</v>
      </c>
      <c r="G37" s="44">
        <v>9.9207020871137863E-2</v>
      </c>
      <c r="H37" s="44">
        <v>0.12976252941448702</v>
      </c>
      <c r="I37" s="44">
        <v>9.5051708672442725E-2</v>
      </c>
      <c r="J37" s="44">
        <v>6.5063218294049929E-2</v>
      </c>
      <c r="K37" s="44">
        <v>0.44915878202262655</v>
      </c>
      <c r="N37" s="45"/>
      <c r="O37" s="45"/>
      <c r="P37" s="45"/>
      <c r="Q37" s="45"/>
      <c r="R37" s="45"/>
      <c r="S37" s="45"/>
      <c r="T37" s="45"/>
      <c r="U37" s="45"/>
      <c r="V37" s="45"/>
    </row>
    <row r="38" spans="1:22" x14ac:dyDescent="0.25">
      <c r="A38" s="86"/>
      <c r="B38" s="37"/>
      <c r="C38" s="38"/>
      <c r="D38" s="38"/>
      <c r="E38" s="38"/>
      <c r="F38" s="38"/>
      <c r="G38" s="38"/>
      <c r="H38" s="38"/>
      <c r="I38" s="38"/>
      <c r="J38" s="38"/>
      <c r="K38" s="38"/>
    </row>
    <row r="39" spans="1:22" x14ac:dyDescent="0.25">
      <c r="A39" s="71"/>
      <c r="B39" s="37"/>
      <c r="C39" s="38"/>
      <c r="D39" s="38"/>
      <c r="E39" s="38"/>
      <c r="F39" s="38"/>
      <c r="G39" s="38"/>
      <c r="H39" s="38"/>
      <c r="I39" s="38"/>
      <c r="J39" s="38"/>
      <c r="K39" s="38"/>
    </row>
    <row r="40" spans="1:22" x14ac:dyDescent="0.25">
      <c r="A40" t="s">
        <v>60</v>
      </c>
    </row>
    <row r="41" spans="1:22" x14ac:dyDescent="0.25">
      <c r="A41" t="s">
        <v>104</v>
      </c>
    </row>
  </sheetData>
  <mergeCells count="2">
    <mergeCell ref="A4:A20"/>
    <mergeCell ref="A22:A3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zoomScaleNormal="100" workbookViewId="0"/>
  </sheetViews>
  <sheetFormatPr defaultColWidth="9.140625" defaultRowHeight="15" x14ac:dyDescent="0.25"/>
  <cols>
    <col min="2" max="2" width="17.28515625" bestFit="1" customWidth="1"/>
    <col min="3" max="9" width="11.5703125" customWidth="1"/>
  </cols>
  <sheetData>
    <row r="1" spans="1:9" x14ac:dyDescent="0.25">
      <c r="A1" s="3" t="s">
        <v>8</v>
      </c>
      <c r="B1" s="3"/>
      <c r="C1" s="3"/>
      <c r="D1" s="3"/>
      <c r="E1" s="3"/>
      <c r="F1" s="3"/>
      <c r="G1" s="3"/>
      <c r="H1" s="3"/>
      <c r="I1" s="3"/>
    </row>
    <row r="2" spans="1:9" x14ac:dyDescent="0.25">
      <c r="A2" s="3"/>
    </row>
    <row r="3" spans="1:9" x14ac:dyDescent="0.25">
      <c r="A3" s="87" t="s">
        <v>105</v>
      </c>
      <c r="B3" s="87"/>
      <c r="C3" s="87"/>
      <c r="D3" s="87"/>
      <c r="E3" s="87"/>
      <c r="F3" s="87"/>
      <c r="G3" s="87"/>
      <c r="H3" s="87"/>
      <c r="I3" s="87"/>
    </row>
    <row r="4" spans="1:9" ht="25.5" x14ac:dyDescent="0.25">
      <c r="A4" s="7" t="s">
        <v>106</v>
      </c>
      <c r="B4" s="7" t="s">
        <v>107</v>
      </c>
      <c r="C4" s="7" t="s">
        <v>108</v>
      </c>
      <c r="D4" s="7" t="s">
        <v>109</v>
      </c>
      <c r="E4" s="7" t="s">
        <v>110</v>
      </c>
      <c r="F4" s="7" t="s">
        <v>111</v>
      </c>
      <c r="G4" s="7" t="s">
        <v>112</v>
      </c>
      <c r="H4" s="7" t="s">
        <v>113</v>
      </c>
      <c r="I4" s="7" t="s">
        <v>83</v>
      </c>
    </row>
    <row r="5" spans="1:9" x14ac:dyDescent="0.25">
      <c r="A5" t="s">
        <v>49</v>
      </c>
      <c r="B5" t="s">
        <v>114</v>
      </c>
      <c r="C5" s="14">
        <v>5465</v>
      </c>
      <c r="D5" s="14">
        <v>7561</v>
      </c>
      <c r="E5" s="14">
        <v>10822</v>
      </c>
      <c r="F5" s="14">
        <v>16795</v>
      </c>
      <c r="G5" s="14">
        <v>8920</v>
      </c>
      <c r="H5" s="14">
        <v>3000</v>
      </c>
      <c r="I5" s="14">
        <v>52563</v>
      </c>
    </row>
    <row r="6" spans="1:9" x14ac:dyDescent="0.25">
      <c r="A6" t="s">
        <v>49</v>
      </c>
      <c r="B6" t="s">
        <v>115</v>
      </c>
      <c r="C6" s="14">
        <v>1955</v>
      </c>
      <c r="D6" s="14">
        <v>3326</v>
      </c>
      <c r="E6" s="14">
        <v>5496</v>
      </c>
      <c r="F6" s="14">
        <v>9542</v>
      </c>
      <c r="G6" s="14">
        <v>6867</v>
      </c>
      <c r="H6" s="14">
        <v>2959</v>
      </c>
      <c r="I6" s="14">
        <v>30145</v>
      </c>
    </row>
    <row r="7" spans="1:9" x14ac:dyDescent="0.25">
      <c r="A7" t="s">
        <v>51</v>
      </c>
      <c r="B7" t="s">
        <v>114</v>
      </c>
      <c r="C7" s="14">
        <v>5063</v>
      </c>
      <c r="D7" s="14">
        <v>6980</v>
      </c>
      <c r="E7" s="14">
        <v>10872</v>
      </c>
      <c r="F7" s="14">
        <v>18124</v>
      </c>
      <c r="G7" s="14">
        <v>10339</v>
      </c>
      <c r="H7" s="14">
        <v>3446</v>
      </c>
      <c r="I7" s="14">
        <v>54824</v>
      </c>
    </row>
    <row r="8" spans="1:9" x14ac:dyDescent="0.25">
      <c r="A8" t="s">
        <v>51</v>
      </c>
      <c r="B8" t="s">
        <v>115</v>
      </c>
      <c r="C8" s="14">
        <v>4702</v>
      </c>
      <c r="D8" s="14">
        <v>7383</v>
      </c>
      <c r="E8" s="14">
        <v>10441</v>
      </c>
      <c r="F8" s="14">
        <v>17130</v>
      </c>
      <c r="G8" s="14">
        <v>11750</v>
      </c>
      <c r="H8" s="14">
        <v>5096</v>
      </c>
      <c r="I8" s="14">
        <v>56502</v>
      </c>
    </row>
    <row r="9" spans="1:9" x14ac:dyDescent="0.25">
      <c r="A9" t="s">
        <v>53</v>
      </c>
      <c r="B9" t="s">
        <v>114</v>
      </c>
      <c r="C9" s="14">
        <v>5569</v>
      </c>
      <c r="D9" s="14">
        <v>7416</v>
      </c>
      <c r="E9" s="14">
        <v>11050</v>
      </c>
      <c r="F9" s="14">
        <v>18180</v>
      </c>
      <c r="G9" s="14">
        <v>9808</v>
      </c>
      <c r="H9" s="14">
        <v>3544</v>
      </c>
      <c r="I9" s="14">
        <v>55567</v>
      </c>
    </row>
    <row r="10" spans="1:9" x14ac:dyDescent="0.25">
      <c r="A10" t="s">
        <v>53</v>
      </c>
      <c r="B10" t="s">
        <v>115</v>
      </c>
      <c r="C10" s="14">
        <v>8771</v>
      </c>
      <c r="D10" s="14">
        <v>12166</v>
      </c>
      <c r="E10" s="14">
        <v>18072</v>
      </c>
      <c r="F10" s="14">
        <v>28468</v>
      </c>
      <c r="G10" s="14">
        <v>16105</v>
      </c>
      <c r="H10" s="14">
        <v>6050</v>
      </c>
      <c r="I10" s="14">
        <v>89632</v>
      </c>
    </row>
    <row r="11" spans="1:9" x14ac:dyDescent="0.25">
      <c r="A11" t="s">
        <v>55</v>
      </c>
      <c r="B11" t="s">
        <v>114</v>
      </c>
      <c r="C11" s="26">
        <v>5928</v>
      </c>
      <c r="D11" s="26">
        <v>7704</v>
      </c>
      <c r="E11" s="26">
        <v>11630</v>
      </c>
      <c r="F11" s="26">
        <v>18462</v>
      </c>
      <c r="G11" s="26">
        <v>10301</v>
      </c>
      <c r="H11" s="26">
        <v>3744</v>
      </c>
      <c r="I11" s="14">
        <f>SUM(C11:H11)</f>
        <v>57769</v>
      </c>
    </row>
    <row r="12" spans="1:9" x14ac:dyDescent="0.25">
      <c r="A12" t="s">
        <v>55</v>
      </c>
      <c r="B12" t="s">
        <v>115</v>
      </c>
      <c r="C12" s="25">
        <v>3636</v>
      </c>
      <c r="D12" s="25">
        <v>5560</v>
      </c>
      <c r="E12" s="25">
        <v>8145</v>
      </c>
      <c r="F12" s="25">
        <v>12805</v>
      </c>
      <c r="G12" s="25">
        <v>7768</v>
      </c>
      <c r="H12" s="25">
        <v>3174</v>
      </c>
      <c r="I12" s="14">
        <f>SUM(C12:H12)</f>
        <v>41088</v>
      </c>
    </row>
    <row r="13" spans="1:9" x14ac:dyDescent="0.25">
      <c r="A13" t="s">
        <v>57</v>
      </c>
      <c r="B13" t="s">
        <v>114</v>
      </c>
      <c r="C13" s="25">
        <v>5970</v>
      </c>
      <c r="D13" s="25">
        <v>8006</v>
      </c>
      <c r="E13" s="25">
        <v>12129</v>
      </c>
      <c r="F13" s="25">
        <v>21516</v>
      </c>
      <c r="G13" s="25">
        <v>13530</v>
      </c>
      <c r="H13" s="25">
        <v>5371</v>
      </c>
      <c r="I13" s="25">
        <f>SUM(C13:H13)</f>
        <v>66522</v>
      </c>
    </row>
    <row r="14" spans="1:9" x14ac:dyDescent="0.25">
      <c r="A14" t="s">
        <v>57</v>
      </c>
      <c r="B14" t="s">
        <v>115</v>
      </c>
      <c r="C14" s="47" t="s">
        <v>116</v>
      </c>
      <c r="D14" s="46"/>
      <c r="E14" s="46"/>
      <c r="F14" s="46"/>
      <c r="G14" s="46"/>
      <c r="H14" s="46"/>
      <c r="I14" s="46"/>
    </row>
    <row r="15" spans="1:9" x14ac:dyDescent="0.25">
      <c r="A15" t="s">
        <v>59</v>
      </c>
      <c r="B15" t="s">
        <v>114</v>
      </c>
      <c r="C15" s="25">
        <v>4919</v>
      </c>
      <c r="D15" s="25">
        <v>6183</v>
      </c>
      <c r="E15" s="25">
        <v>9939</v>
      </c>
      <c r="F15" s="25">
        <v>17608</v>
      </c>
      <c r="G15" s="25">
        <v>11128</v>
      </c>
      <c r="H15" s="25">
        <v>4412</v>
      </c>
      <c r="I15" s="25">
        <f>SUM(C15:H15)</f>
        <v>54189</v>
      </c>
    </row>
    <row r="16" spans="1:9" x14ac:dyDescent="0.25">
      <c r="A16" t="s">
        <v>59</v>
      </c>
      <c r="B16" t="s">
        <v>115</v>
      </c>
      <c r="C16" s="25">
        <v>3679</v>
      </c>
      <c r="D16" s="25">
        <v>5464</v>
      </c>
      <c r="E16" s="25">
        <v>8069</v>
      </c>
      <c r="F16" s="25">
        <v>13986</v>
      </c>
      <c r="G16" s="25">
        <v>10568</v>
      </c>
      <c r="H16" s="25">
        <v>4664</v>
      </c>
      <c r="I16" s="25">
        <v>46430</v>
      </c>
    </row>
    <row r="17" spans="1:9" x14ac:dyDescent="0.25">
      <c r="A17" t="s">
        <v>117</v>
      </c>
    </row>
    <row r="18" spans="1:9" ht="108" customHeight="1" x14ac:dyDescent="0.25">
      <c r="A18" s="79" t="s">
        <v>118</v>
      </c>
      <c r="B18" s="79"/>
      <c r="C18" s="79"/>
      <c r="D18" s="79"/>
      <c r="E18" s="79"/>
      <c r="F18" s="79"/>
      <c r="G18" s="79"/>
      <c r="H18" s="79"/>
      <c r="I18" s="79"/>
    </row>
    <row r="19" spans="1:9" x14ac:dyDescent="0.25">
      <c r="A19" s="3"/>
    </row>
    <row r="20" spans="1:9" x14ac:dyDescent="0.25">
      <c r="A20" s="3"/>
    </row>
    <row r="21" spans="1:9" x14ac:dyDescent="0.25">
      <c r="A21" s="3"/>
    </row>
    <row r="22" spans="1:9" x14ac:dyDescent="0.25">
      <c r="A22" s="3"/>
    </row>
    <row r="23" spans="1:9" x14ac:dyDescent="0.25">
      <c r="A23" s="3"/>
    </row>
    <row r="24" spans="1:9" x14ac:dyDescent="0.25">
      <c r="A24" s="3"/>
    </row>
    <row r="25" spans="1:9" x14ac:dyDescent="0.25">
      <c r="A25" s="3"/>
    </row>
    <row r="26" spans="1:9" x14ac:dyDescent="0.25">
      <c r="A26" s="3"/>
    </row>
    <row r="27" spans="1:9" x14ac:dyDescent="0.25">
      <c r="A27" s="3"/>
    </row>
    <row r="28" spans="1:9" x14ac:dyDescent="0.25">
      <c r="A28" s="3"/>
    </row>
    <row r="29" spans="1:9" x14ac:dyDescent="0.25">
      <c r="A29" s="3"/>
    </row>
    <row r="30" spans="1:9" x14ac:dyDescent="0.25">
      <c r="A30" s="3"/>
    </row>
  </sheetData>
  <mergeCells count="2">
    <mergeCell ref="A3:I3"/>
    <mergeCell ref="A18:I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7"/>
  <sheetViews>
    <sheetView workbookViewId="0">
      <selection activeCell="L22" sqref="L22"/>
    </sheetView>
  </sheetViews>
  <sheetFormatPr defaultRowHeight="15" x14ac:dyDescent="0.25"/>
  <cols>
    <col min="1" max="1" width="9.28515625" customWidth="1"/>
    <col min="2" max="9" width="12" customWidth="1"/>
    <col min="10" max="10" width="11.5703125" customWidth="1"/>
    <col min="11" max="11" width="12.85546875" bestFit="1" customWidth="1"/>
  </cols>
  <sheetData>
    <row r="1" spans="1:11" x14ac:dyDescent="0.25">
      <c r="A1" s="3" t="s">
        <v>127</v>
      </c>
    </row>
    <row r="3" spans="1:11" ht="30" x14ac:dyDescent="0.25">
      <c r="A3" s="13"/>
      <c r="B3" s="39" t="s">
        <v>128</v>
      </c>
      <c r="C3" s="39" t="s">
        <v>129</v>
      </c>
      <c r="D3" s="39" t="s">
        <v>130</v>
      </c>
      <c r="E3" s="39" t="s">
        <v>131</v>
      </c>
      <c r="F3" s="39" t="s">
        <v>132</v>
      </c>
      <c r="G3" s="39" t="s">
        <v>133</v>
      </c>
      <c r="H3" s="39" t="s">
        <v>134</v>
      </c>
      <c r="I3" s="39" t="s">
        <v>135</v>
      </c>
      <c r="J3" s="39" t="s">
        <v>136</v>
      </c>
      <c r="K3" s="39" t="s">
        <v>137</v>
      </c>
    </row>
    <row r="4" spans="1:11" x14ac:dyDescent="0.25">
      <c r="A4" s="27" t="s">
        <v>138</v>
      </c>
      <c r="B4" s="53">
        <v>9862</v>
      </c>
      <c r="C4" s="53">
        <v>1333</v>
      </c>
      <c r="D4" s="53">
        <v>1321</v>
      </c>
      <c r="E4" s="53">
        <v>1216</v>
      </c>
      <c r="F4" s="53">
        <v>2004</v>
      </c>
      <c r="G4" s="53">
        <v>2151</v>
      </c>
      <c r="H4" s="53">
        <v>1788</v>
      </c>
      <c r="I4" s="53">
        <v>1300</v>
      </c>
      <c r="J4" s="53">
        <v>20975</v>
      </c>
      <c r="K4" s="54">
        <v>22346.108652029168</v>
      </c>
    </row>
    <row r="5" spans="1:11" x14ac:dyDescent="0.25">
      <c r="A5" s="27" t="s">
        <v>139</v>
      </c>
      <c r="B5" s="53">
        <v>10703</v>
      </c>
      <c r="C5" s="53">
        <v>1410</v>
      </c>
      <c r="D5" s="53">
        <v>1472</v>
      </c>
      <c r="E5" s="53">
        <v>1291</v>
      </c>
      <c r="F5" s="53">
        <v>2137</v>
      </c>
      <c r="G5" s="53">
        <v>2274</v>
      </c>
      <c r="H5" s="53">
        <v>1815</v>
      </c>
      <c r="I5" s="53">
        <v>1271</v>
      </c>
      <c r="J5" s="53">
        <v>22373</v>
      </c>
      <c r="K5" s="54">
        <v>22095.42588174807</v>
      </c>
    </row>
    <row r="6" spans="1:11" x14ac:dyDescent="0.25">
      <c r="A6" s="27" t="s">
        <v>140</v>
      </c>
      <c r="B6" s="53">
        <v>11673</v>
      </c>
      <c r="C6" s="53">
        <v>1522</v>
      </c>
      <c r="D6" s="53">
        <v>1580</v>
      </c>
      <c r="E6" s="53">
        <v>1347</v>
      </c>
      <c r="F6" s="53">
        <v>2104</v>
      </c>
      <c r="G6" s="53">
        <v>2366</v>
      </c>
      <c r="H6" s="53">
        <v>1920</v>
      </c>
      <c r="I6" s="53">
        <v>1462</v>
      </c>
      <c r="J6" s="53">
        <v>23974</v>
      </c>
      <c r="K6" s="54">
        <v>22263.059570766622</v>
      </c>
    </row>
    <row r="7" spans="1:11" x14ac:dyDescent="0.25">
      <c r="A7" s="27" t="s">
        <v>141</v>
      </c>
      <c r="B7" s="53">
        <v>11891</v>
      </c>
      <c r="C7" s="53">
        <v>1536</v>
      </c>
      <c r="D7" s="53">
        <v>1576</v>
      </c>
      <c r="E7" s="53">
        <v>1363</v>
      </c>
      <c r="F7" s="53">
        <v>2157</v>
      </c>
      <c r="G7" s="53">
        <v>2436</v>
      </c>
      <c r="H7" s="53">
        <v>1973</v>
      </c>
      <c r="I7" s="53">
        <v>1522</v>
      </c>
      <c r="J7" s="53">
        <v>24454</v>
      </c>
      <c r="K7" s="54">
        <v>22367.802927644705</v>
      </c>
    </row>
    <row r="8" spans="1:11" x14ac:dyDescent="0.25">
      <c r="A8" s="27" t="s">
        <v>142</v>
      </c>
      <c r="B8" s="53">
        <v>12934</v>
      </c>
      <c r="C8" s="53">
        <v>1504</v>
      </c>
      <c r="D8" s="53">
        <v>1658</v>
      </c>
      <c r="E8" s="53">
        <v>1508</v>
      </c>
      <c r="F8" s="53">
        <v>2162</v>
      </c>
      <c r="G8" s="53">
        <v>2595</v>
      </c>
      <c r="H8" s="53">
        <v>2026</v>
      </c>
      <c r="I8" s="53">
        <v>1591</v>
      </c>
      <c r="J8" s="53">
        <v>25978</v>
      </c>
      <c r="K8" s="54">
        <v>22628.692647960776</v>
      </c>
    </row>
    <row r="9" spans="1:11" x14ac:dyDescent="0.25">
      <c r="A9" s="27" t="s">
        <v>143</v>
      </c>
      <c r="B9" s="53">
        <v>13528</v>
      </c>
      <c r="C9" s="53">
        <v>1632</v>
      </c>
      <c r="D9" s="53">
        <v>1742</v>
      </c>
      <c r="E9" s="53">
        <v>1628</v>
      </c>
      <c r="F9" s="53">
        <v>2447</v>
      </c>
      <c r="G9" s="53">
        <v>2745</v>
      </c>
      <c r="H9" s="53">
        <v>1935</v>
      </c>
      <c r="I9" s="53">
        <v>1451</v>
      </c>
      <c r="J9" s="53">
        <v>27108</v>
      </c>
      <c r="K9" s="54">
        <v>22033.519670103182</v>
      </c>
    </row>
    <row r="10" spans="1:11" x14ac:dyDescent="0.25">
      <c r="A10" s="27" t="s">
        <v>13</v>
      </c>
      <c r="B10" s="53">
        <v>13791</v>
      </c>
      <c r="C10" s="53">
        <v>1779</v>
      </c>
      <c r="D10" s="53">
        <v>1914</v>
      </c>
      <c r="E10" s="53">
        <v>1629</v>
      </c>
      <c r="F10" s="53">
        <v>2632</v>
      </c>
      <c r="G10" s="53">
        <v>2691</v>
      </c>
      <c r="H10" s="53">
        <v>1637</v>
      </c>
      <c r="I10" s="53">
        <v>1359</v>
      </c>
      <c r="J10" s="53">
        <v>27432</v>
      </c>
      <c r="K10" s="54">
        <v>21419.573207242855</v>
      </c>
    </row>
    <row r="11" spans="1:11" x14ac:dyDescent="0.25">
      <c r="A11" s="27" t="s">
        <v>14</v>
      </c>
      <c r="B11" s="53">
        <v>14000</v>
      </c>
      <c r="C11" s="53">
        <v>1803</v>
      </c>
      <c r="D11" s="53">
        <v>1889</v>
      </c>
      <c r="E11" s="53">
        <v>1580</v>
      </c>
      <c r="F11" s="53">
        <v>2936</v>
      </c>
      <c r="G11" s="53">
        <v>2264</v>
      </c>
      <c r="H11" s="53">
        <v>1624</v>
      </c>
      <c r="I11" s="53">
        <v>1425</v>
      </c>
      <c r="J11" s="53">
        <v>27521</v>
      </c>
      <c r="K11" s="54">
        <v>21602.305711855592</v>
      </c>
    </row>
    <row r="12" spans="1:11" x14ac:dyDescent="0.25">
      <c r="A12" s="27" t="s">
        <v>15</v>
      </c>
      <c r="B12" s="53">
        <v>14303</v>
      </c>
      <c r="C12" s="53">
        <v>1847</v>
      </c>
      <c r="D12" s="53">
        <v>1942</v>
      </c>
      <c r="E12" s="53">
        <v>1628</v>
      </c>
      <c r="F12" s="53">
        <v>2741</v>
      </c>
      <c r="G12" s="53">
        <v>2369</v>
      </c>
      <c r="H12" s="53">
        <v>1566</v>
      </c>
      <c r="I12" s="53">
        <v>1484</v>
      </c>
      <c r="J12" s="53">
        <v>27880</v>
      </c>
      <c r="K12" s="54">
        <v>21611.332100611326</v>
      </c>
    </row>
    <row r="13" spans="1:11" x14ac:dyDescent="0.25">
      <c r="A13" s="27" t="s">
        <v>16</v>
      </c>
      <c r="B13" s="53">
        <v>15435</v>
      </c>
      <c r="C13" s="53">
        <v>1786</v>
      </c>
      <c r="D13" s="53">
        <v>1951</v>
      </c>
      <c r="E13" s="53">
        <v>1570</v>
      </c>
      <c r="F13" s="53">
        <v>2356</v>
      </c>
      <c r="G13" s="53">
        <v>2452</v>
      </c>
      <c r="H13" s="53">
        <v>2215</v>
      </c>
      <c r="I13" s="53">
        <v>2018</v>
      </c>
      <c r="J13" s="53">
        <v>29783</v>
      </c>
      <c r="K13" s="54">
        <v>23218.361492890937</v>
      </c>
    </row>
    <row r="14" spans="1:11" x14ac:dyDescent="0.25">
      <c r="A14" s="28" t="s">
        <v>17</v>
      </c>
      <c r="B14" s="53">
        <v>15456</v>
      </c>
      <c r="C14" s="53">
        <v>1650</v>
      </c>
      <c r="D14" s="53">
        <v>1884</v>
      </c>
      <c r="E14" s="53">
        <v>1609</v>
      </c>
      <c r="F14" s="53">
        <v>2279</v>
      </c>
      <c r="G14" s="53">
        <v>2478</v>
      </c>
      <c r="H14" s="53">
        <v>2752</v>
      </c>
      <c r="I14" s="53">
        <v>2670</v>
      </c>
      <c r="J14" s="53">
        <v>30778</v>
      </c>
      <c r="K14" s="54">
        <v>24683.391724318033</v>
      </c>
    </row>
    <row r="15" spans="1:11" x14ac:dyDescent="0.25">
      <c r="A15" s="28" t="s">
        <v>18</v>
      </c>
      <c r="B15" s="53">
        <v>15310</v>
      </c>
      <c r="C15" s="53">
        <v>1648</v>
      </c>
      <c r="D15" s="53">
        <v>2105</v>
      </c>
      <c r="E15" s="53">
        <v>1544</v>
      </c>
      <c r="F15" s="53">
        <v>2292</v>
      </c>
      <c r="G15" s="53">
        <v>2694</v>
      </c>
      <c r="H15" s="53">
        <v>3106</v>
      </c>
      <c r="I15" s="53">
        <v>3163</v>
      </c>
      <c r="J15" s="53">
        <v>31862</v>
      </c>
      <c r="K15" s="54">
        <v>25198.438454567393</v>
      </c>
    </row>
    <row r="16" spans="1:11" x14ac:dyDescent="0.25">
      <c r="A16" s="28" t="s">
        <v>19</v>
      </c>
      <c r="B16" s="53">
        <v>14233</v>
      </c>
      <c r="C16" s="53">
        <v>2126</v>
      </c>
      <c r="D16" s="53">
        <v>1639</v>
      </c>
      <c r="E16" s="53">
        <v>1610</v>
      </c>
      <c r="F16" s="53">
        <v>2299</v>
      </c>
      <c r="G16" s="53">
        <v>2779</v>
      </c>
      <c r="H16" s="53">
        <v>3580</v>
      </c>
      <c r="I16" s="53">
        <v>3389</v>
      </c>
      <c r="J16" s="53">
        <v>31655</v>
      </c>
      <c r="K16" s="54">
        <v>25525.680780048173</v>
      </c>
    </row>
    <row r="17" spans="1:11" x14ac:dyDescent="0.25">
      <c r="A17" s="27" t="s">
        <v>20</v>
      </c>
      <c r="B17" s="53">
        <v>13926</v>
      </c>
      <c r="C17" s="53">
        <v>2047</v>
      </c>
      <c r="D17" s="53">
        <v>1600</v>
      </c>
      <c r="E17" s="53">
        <v>1716</v>
      </c>
      <c r="F17" s="53">
        <v>2457</v>
      </c>
      <c r="G17" s="53">
        <v>2519</v>
      </c>
      <c r="H17" s="53">
        <v>3524</v>
      </c>
      <c r="I17" s="53">
        <v>3208</v>
      </c>
      <c r="J17" s="53">
        <v>30997</v>
      </c>
      <c r="K17" s="54">
        <v>25278.435483568614</v>
      </c>
    </row>
    <row r="18" spans="1:11" x14ac:dyDescent="0.25">
      <c r="A18" s="27" t="s">
        <v>21</v>
      </c>
      <c r="B18" s="53">
        <v>14423</v>
      </c>
      <c r="C18" s="53">
        <v>2170</v>
      </c>
      <c r="D18" s="53">
        <v>1783</v>
      </c>
      <c r="E18" s="53">
        <v>1696</v>
      </c>
      <c r="F18" s="53">
        <v>2522</v>
      </c>
      <c r="G18" s="53">
        <v>2623</v>
      </c>
      <c r="H18" s="53">
        <v>3553</v>
      </c>
      <c r="I18" s="53">
        <v>3415</v>
      </c>
      <c r="J18" s="53">
        <v>32185</v>
      </c>
      <c r="K18" s="54">
        <v>25113.598180385201</v>
      </c>
    </row>
    <row r="19" spans="1:11" x14ac:dyDescent="0.25">
      <c r="A19" s="27" t="s">
        <v>22</v>
      </c>
      <c r="B19" s="53">
        <v>15726</v>
      </c>
      <c r="C19" s="53">
        <v>2157</v>
      </c>
      <c r="D19" s="53">
        <v>1879</v>
      </c>
      <c r="E19" s="53">
        <v>1816</v>
      </c>
      <c r="F19" s="53">
        <v>2592</v>
      </c>
      <c r="G19" s="53">
        <v>2652</v>
      </c>
      <c r="H19" s="53">
        <v>3591</v>
      </c>
      <c r="I19" s="53">
        <v>3150</v>
      </c>
      <c r="J19" s="53">
        <v>33563</v>
      </c>
      <c r="K19" s="54">
        <v>24942.203666535879</v>
      </c>
    </row>
    <row r="20" spans="1:11" x14ac:dyDescent="0.25">
      <c r="A20" s="27" t="s">
        <v>23</v>
      </c>
      <c r="B20" s="53">
        <v>17826</v>
      </c>
      <c r="C20" s="53">
        <v>2349</v>
      </c>
      <c r="D20" s="53">
        <v>2090</v>
      </c>
      <c r="E20" s="53">
        <v>1864</v>
      </c>
      <c r="F20" s="53">
        <v>2761</v>
      </c>
      <c r="G20" s="53">
        <v>2655</v>
      </c>
      <c r="H20" s="53">
        <v>3505</v>
      </c>
      <c r="I20" s="53">
        <v>2904</v>
      </c>
      <c r="J20" s="53">
        <v>35954</v>
      </c>
      <c r="K20" s="54">
        <v>24105.944874779405</v>
      </c>
    </row>
    <row r="21" spans="1:11" x14ac:dyDescent="0.25">
      <c r="A21" s="27" t="s">
        <v>24</v>
      </c>
      <c r="B21" s="53">
        <v>19006</v>
      </c>
      <c r="C21" s="53">
        <v>2578</v>
      </c>
      <c r="D21" s="53">
        <v>2225</v>
      </c>
      <c r="E21" s="53">
        <v>1990</v>
      </c>
      <c r="F21" s="53">
        <v>2805</v>
      </c>
      <c r="G21" s="53">
        <v>2591</v>
      </c>
      <c r="H21" s="53">
        <v>3181</v>
      </c>
      <c r="I21" s="53">
        <v>2344</v>
      </c>
      <c r="J21" s="53">
        <v>36720</v>
      </c>
      <c r="K21" s="54">
        <v>23006.997262616915</v>
      </c>
    </row>
    <row r="22" spans="1:11" x14ac:dyDescent="0.25">
      <c r="A22" s="27" t="s">
        <v>25</v>
      </c>
      <c r="B22" s="53">
        <v>19834</v>
      </c>
      <c r="C22" s="53">
        <v>2664</v>
      </c>
      <c r="D22" s="53">
        <v>2230</v>
      </c>
      <c r="E22" s="53">
        <v>2134</v>
      </c>
      <c r="F22" s="53">
        <v>3052</v>
      </c>
      <c r="G22" s="53">
        <v>2507</v>
      </c>
      <c r="H22" s="53">
        <v>2852</v>
      </c>
      <c r="I22" s="53">
        <v>1701</v>
      </c>
      <c r="J22" s="53">
        <v>36974</v>
      </c>
      <c r="K22" s="54">
        <v>21977.008752041991</v>
      </c>
    </row>
    <row r="23" spans="1:11" x14ac:dyDescent="0.25">
      <c r="A23" s="27" t="s">
        <v>26</v>
      </c>
      <c r="B23" s="53">
        <v>22928</v>
      </c>
      <c r="C23" s="53">
        <v>3190</v>
      </c>
      <c r="D23" s="53">
        <v>2720</v>
      </c>
      <c r="E23" s="53">
        <v>2204</v>
      </c>
      <c r="F23" s="53">
        <v>3424</v>
      </c>
      <c r="G23" s="53">
        <v>3226</v>
      </c>
      <c r="H23" s="53">
        <v>2193</v>
      </c>
      <c r="I23" s="53">
        <v>1322</v>
      </c>
      <c r="J23" s="53">
        <v>41207</v>
      </c>
      <c r="K23" s="54">
        <v>20470.201070080446</v>
      </c>
    </row>
    <row r="24" spans="1:11" x14ac:dyDescent="0.25">
      <c r="A24" s="27" t="s">
        <v>28</v>
      </c>
      <c r="B24">
        <v>24185</v>
      </c>
      <c r="C24">
        <v>3451</v>
      </c>
      <c r="D24">
        <v>3094</v>
      </c>
      <c r="E24">
        <v>2565</v>
      </c>
      <c r="F24">
        <v>3385</v>
      </c>
      <c r="G24">
        <v>2927</v>
      </c>
      <c r="H24">
        <v>1733</v>
      </c>
      <c r="I24">
        <v>1076</v>
      </c>
      <c r="J24">
        <v>42416</v>
      </c>
      <c r="K24" s="54">
        <v>19250.196678185453</v>
      </c>
    </row>
    <row r="25" spans="1:11" x14ac:dyDescent="0.25">
      <c r="A25" s="27" t="s">
        <v>29</v>
      </c>
      <c r="B25">
        <v>24759</v>
      </c>
      <c r="C25">
        <v>3507</v>
      </c>
      <c r="D25">
        <v>3078</v>
      </c>
      <c r="E25">
        <v>2287</v>
      </c>
      <c r="F25">
        <v>2956</v>
      </c>
      <c r="G25">
        <v>2484</v>
      </c>
      <c r="H25">
        <v>819</v>
      </c>
      <c r="I25">
        <v>838</v>
      </c>
      <c r="J25">
        <v>40728</v>
      </c>
      <c r="K25" s="54">
        <v>17910.340639363763</v>
      </c>
    </row>
    <row r="26" spans="1:11" x14ac:dyDescent="0.25">
      <c r="A26" t="s">
        <v>60</v>
      </c>
    </row>
    <row r="27" spans="1:11" ht="65.25" customHeight="1" x14ac:dyDescent="0.25">
      <c r="A27" s="79" t="s">
        <v>144</v>
      </c>
      <c r="B27" s="79"/>
      <c r="C27" s="79"/>
      <c r="D27" s="79"/>
      <c r="E27" s="79"/>
      <c r="F27" s="79"/>
      <c r="G27" s="79"/>
      <c r="H27" s="79"/>
      <c r="I27" s="79"/>
      <c r="J27" s="79"/>
    </row>
  </sheetData>
  <mergeCells count="1">
    <mergeCell ref="A27:J27"/>
  </mergeCells>
  <phoneticPr fontId="38"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67"/>
  <sheetViews>
    <sheetView workbookViewId="0"/>
  </sheetViews>
  <sheetFormatPr defaultColWidth="9.140625" defaultRowHeight="15" x14ac:dyDescent="0.25"/>
  <cols>
    <col min="1" max="1" width="21" customWidth="1"/>
    <col min="2" max="2" width="13.28515625" customWidth="1"/>
    <col min="3" max="3" width="17" bestFit="1" customWidth="1"/>
    <col min="4" max="4" width="12.85546875" bestFit="1" customWidth="1"/>
  </cols>
  <sheetData>
    <row r="1" spans="1:10" x14ac:dyDescent="0.25">
      <c r="A1" s="3" t="s">
        <v>145</v>
      </c>
      <c r="B1" s="3"/>
      <c r="C1" s="3"/>
      <c r="D1" s="3"/>
    </row>
    <row r="2" spans="1:10" x14ac:dyDescent="0.25">
      <c r="G2" s="37"/>
      <c r="H2" s="37"/>
      <c r="I2" s="37"/>
      <c r="J2" s="37"/>
    </row>
    <row r="3" spans="1:10" x14ac:dyDescent="0.25">
      <c r="B3" s="63"/>
      <c r="C3" t="s">
        <v>146</v>
      </c>
      <c r="D3" t="s">
        <v>147</v>
      </c>
    </row>
    <row r="4" spans="1:10" x14ac:dyDescent="0.25">
      <c r="A4" s="64" t="s">
        <v>148</v>
      </c>
      <c r="B4" s="58" t="s">
        <v>40</v>
      </c>
      <c r="C4" s="65">
        <v>0.78881195335276966</v>
      </c>
      <c r="D4" s="66">
        <v>23407.476257796257</v>
      </c>
    </row>
    <row r="5" spans="1:10" x14ac:dyDescent="0.25">
      <c r="A5" s="3"/>
      <c r="B5" s="58" t="s">
        <v>41</v>
      </c>
      <c r="C5" s="65">
        <v>0.77509006690684512</v>
      </c>
      <c r="D5" s="66">
        <v>23728.615551128823</v>
      </c>
    </row>
    <row r="6" spans="1:10" x14ac:dyDescent="0.25">
      <c r="A6" s="3"/>
      <c r="B6" s="58" t="s">
        <v>42</v>
      </c>
      <c r="C6" s="65">
        <v>0.75419344724878512</v>
      </c>
      <c r="D6" s="66">
        <v>23662.147505716071</v>
      </c>
    </row>
    <row r="7" spans="1:10" x14ac:dyDescent="0.25">
      <c r="A7" s="3"/>
      <c r="B7" s="58" t="s">
        <v>43</v>
      </c>
      <c r="C7" s="65">
        <v>0.75370832721398151</v>
      </c>
      <c r="D7" s="66">
        <v>23341.604549883086</v>
      </c>
    </row>
    <row r="8" spans="1:10" x14ac:dyDescent="0.25">
      <c r="A8" s="3"/>
      <c r="B8" s="58" t="s">
        <v>44</v>
      </c>
      <c r="C8" s="65">
        <v>0.7352319187931764</v>
      </c>
      <c r="D8" s="66">
        <v>22596.998425695114</v>
      </c>
    </row>
    <row r="9" spans="1:10" x14ac:dyDescent="0.25">
      <c r="A9" s="3"/>
      <c r="B9" s="58" t="s">
        <v>45</v>
      </c>
      <c r="C9" s="65">
        <v>0.72109034705634401</v>
      </c>
      <c r="D9" s="66">
        <v>22633.392991036577</v>
      </c>
    </row>
    <row r="10" spans="1:10" x14ac:dyDescent="0.25">
      <c r="A10" s="3"/>
      <c r="B10" s="58" t="s">
        <v>46</v>
      </c>
      <c r="C10" s="65">
        <v>0.70394736842105265</v>
      </c>
      <c r="D10" s="66">
        <v>22400.073008550371</v>
      </c>
    </row>
    <row r="11" spans="1:10" x14ac:dyDescent="0.25">
      <c r="A11" s="3"/>
      <c r="B11" s="58" t="s">
        <v>47</v>
      </c>
      <c r="C11" s="65">
        <v>0.69900179165600207</v>
      </c>
      <c r="D11" s="66">
        <v>23308.769117539348</v>
      </c>
    </row>
    <row r="12" spans="1:10" x14ac:dyDescent="0.25">
      <c r="A12" s="3"/>
      <c r="B12" s="58" t="s">
        <v>48</v>
      </c>
      <c r="C12" s="65">
        <v>0.70518199342329058</v>
      </c>
      <c r="D12" s="66">
        <v>24447.818343785166</v>
      </c>
    </row>
    <row r="13" spans="1:10" x14ac:dyDescent="0.25">
      <c r="A13" s="3"/>
      <c r="B13" s="58" t="s">
        <v>49</v>
      </c>
      <c r="C13" s="65">
        <v>0.72792811618430675</v>
      </c>
      <c r="D13" s="66">
        <v>24498.221623367306</v>
      </c>
    </row>
    <row r="14" spans="1:10" x14ac:dyDescent="0.25">
      <c r="A14" s="3"/>
      <c r="B14" s="58" t="s">
        <v>50</v>
      </c>
      <c r="C14" s="65">
        <v>0.75376386687797148</v>
      </c>
      <c r="D14" s="66">
        <v>24681.457516425762</v>
      </c>
    </row>
    <row r="15" spans="1:10" x14ac:dyDescent="0.25">
      <c r="A15" s="3"/>
      <c r="B15" s="58" t="s">
        <v>51</v>
      </c>
      <c r="C15" s="65">
        <v>0.74143580577896928</v>
      </c>
      <c r="D15" s="66">
        <v>24429.320080353551</v>
      </c>
    </row>
    <row r="16" spans="1:10" x14ac:dyDescent="0.25">
      <c r="A16" s="67"/>
      <c r="B16" s="58" t="s">
        <v>52</v>
      </c>
      <c r="C16" s="65">
        <v>0.74528481615545816</v>
      </c>
      <c r="D16" s="66">
        <v>24329.476975971349</v>
      </c>
    </row>
    <row r="17" spans="1:4" x14ac:dyDescent="0.25">
      <c r="A17" s="3"/>
      <c r="B17" s="58" t="s">
        <v>53</v>
      </c>
      <c r="C17" s="65">
        <v>0.73605072463768118</v>
      </c>
      <c r="D17" s="66">
        <v>23715.931907457547</v>
      </c>
    </row>
    <row r="18" spans="1:4" x14ac:dyDescent="0.25">
      <c r="A18" s="3" t="s">
        <v>27</v>
      </c>
      <c r="B18" s="58" t="s">
        <v>54</v>
      </c>
      <c r="C18" s="65">
        <v>0.69926671214188263</v>
      </c>
      <c r="D18" s="66">
        <v>22617.943393488604</v>
      </c>
    </row>
    <row r="19" spans="1:4" x14ac:dyDescent="0.25">
      <c r="A19" s="3"/>
      <c r="B19" s="58" t="s">
        <v>55</v>
      </c>
      <c r="C19" s="65">
        <v>0.67420588724430397</v>
      </c>
      <c r="D19" s="66">
        <v>21115.245804144088</v>
      </c>
    </row>
    <row r="20" spans="1:4" x14ac:dyDescent="0.25">
      <c r="A20" s="3"/>
      <c r="B20" s="58" t="s">
        <v>56</v>
      </c>
      <c r="C20" s="65">
        <v>0.65583173996175903</v>
      </c>
      <c r="D20" s="66">
        <v>19918.342702497161</v>
      </c>
    </row>
    <row r="21" spans="1:4" x14ac:dyDescent="0.25">
      <c r="A21" s="3"/>
      <c r="B21" s="58" t="s">
        <v>57</v>
      </c>
      <c r="C21" s="65">
        <v>0.65023798556732693</v>
      </c>
      <c r="D21" s="66">
        <v>18396.259149940957</v>
      </c>
    </row>
    <row r="22" spans="1:4" x14ac:dyDescent="0.25">
      <c r="A22" s="3"/>
      <c r="B22" s="58" t="s">
        <v>58</v>
      </c>
      <c r="C22" s="65">
        <v>0.62532838819347858</v>
      </c>
      <c r="D22" s="66">
        <v>17030.704192512039</v>
      </c>
    </row>
    <row r="23" spans="1:4" x14ac:dyDescent="0.25">
      <c r="A23" s="3"/>
      <c r="B23" s="58" t="s">
        <v>59</v>
      </c>
      <c r="C23" s="65">
        <v>0.58057216744787454</v>
      </c>
      <c r="D23" s="66">
        <v>15183.085665367484</v>
      </c>
    </row>
    <row r="24" spans="1:4" x14ac:dyDescent="0.25">
      <c r="A24" s="3"/>
      <c r="B24" s="58"/>
      <c r="C24" s="65"/>
      <c r="D24" s="66"/>
    </row>
    <row r="25" spans="1:4" x14ac:dyDescent="0.25">
      <c r="A25" t="s">
        <v>27</v>
      </c>
      <c r="B25" s="63"/>
    </row>
    <row r="26" spans="1:4" x14ac:dyDescent="0.25">
      <c r="A26" s="64" t="s">
        <v>149</v>
      </c>
      <c r="B26" s="68" t="s">
        <v>40</v>
      </c>
      <c r="C26" s="65">
        <v>0.6498842592592593</v>
      </c>
      <c r="D26" s="66">
        <v>22312.070403680613</v>
      </c>
    </row>
    <row r="27" spans="1:4" x14ac:dyDescent="0.25">
      <c r="A27" s="3"/>
      <c r="B27" s="68" t="s">
        <v>41</v>
      </c>
      <c r="C27" s="65">
        <v>0.64798206278026904</v>
      </c>
      <c r="D27" s="66">
        <v>22584.769985582469</v>
      </c>
    </row>
    <row r="28" spans="1:4" x14ac:dyDescent="0.25">
      <c r="A28" s="3"/>
      <c r="B28" s="68" t="s">
        <v>42</v>
      </c>
      <c r="C28" s="65">
        <v>0.63534558180227474</v>
      </c>
      <c r="D28" s="66">
        <v>23219.352451115388</v>
      </c>
    </row>
    <row r="29" spans="1:4" x14ac:dyDescent="0.25">
      <c r="A29" s="3"/>
      <c r="B29" s="68" t="s">
        <v>43</v>
      </c>
      <c r="C29" s="65">
        <v>0.62350965575146933</v>
      </c>
      <c r="D29" s="66">
        <v>22211.188793428493</v>
      </c>
    </row>
    <row r="30" spans="1:4" x14ac:dyDescent="0.25">
      <c r="A30" s="3"/>
      <c r="B30" s="68" t="s">
        <v>44</v>
      </c>
      <c r="C30" s="65">
        <v>0.61806681803438213</v>
      </c>
      <c r="D30" s="66">
        <v>21490.49893203883</v>
      </c>
    </row>
    <row r="31" spans="1:4" x14ac:dyDescent="0.25">
      <c r="A31" s="3"/>
      <c r="B31" s="68" t="s">
        <v>45</v>
      </c>
      <c r="C31" s="65">
        <v>0.6099983976926775</v>
      </c>
      <c r="D31" s="66">
        <v>21761.235082742325</v>
      </c>
    </row>
    <row r="32" spans="1:4" x14ac:dyDescent="0.25">
      <c r="A32" s="3"/>
      <c r="B32" s="68" t="s">
        <v>46</v>
      </c>
      <c r="C32" s="65">
        <v>0.59618392242727558</v>
      </c>
      <c r="D32" s="66">
        <v>21855.325768625382</v>
      </c>
    </row>
    <row r="33" spans="1:4" x14ac:dyDescent="0.25">
      <c r="A33" s="3"/>
      <c r="B33" s="68" t="s">
        <v>47</v>
      </c>
      <c r="C33" s="65">
        <v>0.6002526049889485</v>
      </c>
      <c r="D33" s="66">
        <v>23872.625549710687</v>
      </c>
    </row>
    <row r="34" spans="1:4" x14ac:dyDescent="0.25">
      <c r="A34" s="3"/>
      <c r="B34" s="68" t="s">
        <v>48</v>
      </c>
      <c r="C34" s="65">
        <v>0.61089792785878738</v>
      </c>
      <c r="D34" s="66">
        <v>24765.835155778892</v>
      </c>
    </row>
    <row r="35" spans="1:4" x14ac:dyDescent="0.25">
      <c r="A35" s="3"/>
      <c r="B35" s="68" t="s">
        <v>49</v>
      </c>
      <c r="C35" s="65">
        <v>0.62662955910355944</v>
      </c>
      <c r="D35" s="66">
        <v>25132.408700327258</v>
      </c>
    </row>
    <row r="36" spans="1:4" x14ac:dyDescent="0.25">
      <c r="A36" s="3"/>
      <c r="B36" s="68" t="s">
        <v>50</v>
      </c>
      <c r="C36" s="65">
        <v>0.65374944534832125</v>
      </c>
      <c r="D36" s="66">
        <v>25835.685470588247</v>
      </c>
    </row>
    <row r="37" spans="1:4" x14ac:dyDescent="0.25">
      <c r="A37" s="3"/>
      <c r="B37" s="68" t="s">
        <v>51</v>
      </c>
      <c r="C37" s="65">
        <v>0.65357897916037455</v>
      </c>
      <c r="D37" s="66">
        <v>25291.026656654343</v>
      </c>
    </row>
    <row r="38" spans="1:4" x14ac:dyDescent="0.25">
      <c r="A38" s="67"/>
      <c r="B38" s="68" t="s">
        <v>52</v>
      </c>
      <c r="C38" s="65">
        <v>0.64591719378953416</v>
      </c>
      <c r="D38" s="66">
        <v>25093.759850879156</v>
      </c>
    </row>
    <row r="39" spans="1:4" x14ac:dyDescent="0.25">
      <c r="A39" s="3" t="s">
        <v>27</v>
      </c>
      <c r="B39" s="68" t="s">
        <v>53</v>
      </c>
      <c r="C39" s="65">
        <v>0.61802333755096306</v>
      </c>
      <c r="D39" s="66">
        <v>25063.853323475902</v>
      </c>
    </row>
    <row r="40" spans="1:4" x14ac:dyDescent="0.25">
      <c r="A40" s="3"/>
      <c r="B40" s="68" t="s">
        <v>54</v>
      </c>
      <c r="C40" s="65">
        <v>0.58890469416785207</v>
      </c>
      <c r="D40" s="66">
        <v>24077.586633728595</v>
      </c>
    </row>
    <row r="41" spans="1:4" x14ac:dyDescent="0.25">
      <c r="A41" s="3"/>
      <c r="B41" s="68" t="s">
        <v>55</v>
      </c>
      <c r="C41" s="65">
        <v>0.54130223517978615</v>
      </c>
      <c r="D41" s="66">
        <v>23179.477744614</v>
      </c>
    </row>
    <row r="42" spans="1:4" x14ac:dyDescent="0.25">
      <c r="A42" s="3"/>
      <c r="B42" s="68" t="s">
        <v>56</v>
      </c>
      <c r="C42" s="65">
        <v>0.52361495012618675</v>
      </c>
      <c r="D42" s="66">
        <v>22294.228448473725</v>
      </c>
    </row>
    <row r="43" spans="1:4" x14ac:dyDescent="0.25">
      <c r="A43" s="3"/>
      <c r="B43" s="68" t="s">
        <v>57</v>
      </c>
      <c r="C43" s="65">
        <v>0.57203442684295869</v>
      </c>
      <c r="D43" s="66">
        <v>20795.390750109025</v>
      </c>
    </row>
    <row r="44" spans="1:4" x14ac:dyDescent="0.25">
      <c r="A44" s="3"/>
      <c r="B44" s="68" t="s">
        <v>58</v>
      </c>
      <c r="C44" s="65">
        <v>0.57209892200380474</v>
      </c>
      <c r="D44" s="66">
        <v>19188.348769674136</v>
      </c>
    </row>
    <row r="45" spans="1:4" x14ac:dyDescent="0.25">
      <c r="A45" s="3"/>
      <c r="B45" s="68" t="s">
        <v>59</v>
      </c>
      <c r="C45" s="65">
        <v>0.52875442899972747</v>
      </c>
      <c r="D45" s="66">
        <v>17843.348677835053</v>
      </c>
    </row>
    <row r="46" spans="1:4" x14ac:dyDescent="0.25">
      <c r="A46" s="3"/>
      <c r="B46" s="68"/>
      <c r="C46" s="65"/>
      <c r="D46" s="66"/>
    </row>
    <row r="47" spans="1:4" x14ac:dyDescent="0.25">
      <c r="A47" t="s">
        <v>27</v>
      </c>
      <c r="B47" s="63"/>
    </row>
    <row r="48" spans="1:4" x14ac:dyDescent="0.25">
      <c r="A48" s="64" t="s">
        <v>150</v>
      </c>
      <c r="B48" s="68" t="s">
        <v>40</v>
      </c>
      <c r="C48" s="65">
        <v>0.41485507246376813</v>
      </c>
      <c r="D48" s="66">
        <v>20089.79920960699</v>
      </c>
    </row>
    <row r="49" spans="1:4" x14ac:dyDescent="0.25">
      <c r="A49" s="3"/>
      <c r="B49" s="68" t="s">
        <v>41</v>
      </c>
      <c r="C49" s="65">
        <v>0.41794271302468022</v>
      </c>
      <c r="D49" s="66">
        <v>20052.772672413797</v>
      </c>
    </row>
    <row r="50" spans="1:4" x14ac:dyDescent="0.25">
      <c r="A50" s="3"/>
      <c r="B50" s="68" t="s">
        <v>42</v>
      </c>
      <c r="C50" s="65">
        <v>0.4169397964464378</v>
      </c>
      <c r="D50" s="66">
        <v>20112.035221348782</v>
      </c>
    </row>
    <row r="51" spans="1:4" x14ac:dyDescent="0.25">
      <c r="A51" s="3"/>
      <c r="B51" s="68" t="s">
        <v>43</v>
      </c>
      <c r="C51" s="65">
        <v>0.39778465548134878</v>
      </c>
      <c r="D51" s="66">
        <v>19504.166285831288</v>
      </c>
    </row>
    <row r="52" spans="1:4" x14ac:dyDescent="0.25">
      <c r="A52" s="3"/>
      <c r="B52" s="68" t="s">
        <v>44</v>
      </c>
      <c r="C52" s="65">
        <v>0.4066118476254405</v>
      </c>
      <c r="D52" s="66">
        <v>19199.454523318207</v>
      </c>
    </row>
    <row r="53" spans="1:4" x14ac:dyDescent="0.25">
      <c r="A53" s="3"/>
      <c r="B53" s="68" t="s">
        <v>45</v>
      </c>
      <c r="C53" s="65">
        <v>0.37863573407202217</v>
      </c>
      <c r="D53" s="66">
        <v>19485.013342478331</v>
      </c>
    </row>
    <row r="54" spans="1:4" x14ac:dyDescent="0.25">
      <c r="A54" s="3"/>
      <c r="B54" s="68" t="s">
        <v>46</v>
      </c>
      <c r="C54" s="65">
        <v>0.38523302496072614</v>
      </c>
      <c r="D54" s="66">
        <v>19940.149551427294</v>
      </c>
    </row>
    <row r="55" spans="1:4" x14ac:dyDescent="0.25">
      <c r="A55" s="3"/>
      <c r="B55" s="68" t="s">
        <v>47</v>
      </c>
      <c r="C55" s="65">
        <v>0.38440677966101694</v>
      </c>
      <c r="D55" s="66">
        <v>22461.416873897702</v>
      </c>
    </row>
    <row r="56" spans="1:4" x14ac:dyDescent="0.25">
      <c r="A56" s="3"/>
      <c r="B56" s="68" t="s">
        <v>48</v>
      </c>
      <c r="C56" s="65">
        <v>0.41001451378809867</v>
      </c>
      <c r="D56" s="66">
        <v>25082.089163716824</v>
      </c>
    </row>
    <row r="57" spans="1:4" x14ac:dyDescent="0.25">
      <c r="A57" s="3"/>
      <c r="B57" s="68" t="s">
        <v>49</v>
      </c>
      <c r="C57" s="65">
        <v>0.43747653022906496</v>
      </c>
      <c r="D57" s="66">
        <v>26074.223287553647</v>
      </c>
    </row>
    <row r="58" spans="1:4" x14ac:dyDescent="0.25">
      <c r="A58" s="3"/>
      <c r="B58" s="68" t="s">
        <v>50</v>
      </c>
      <c r="C58" s="65">
        <v>0.47794574446055083</v>
      </c>
      <c r="D58" s="66">
        <v>26313.729142114385</v>
      </c>
    </row>
    <row r="59" spans="1:4" x14ac:dyDescent="0.25">
      <c r="A59" s="3"/>
      <c r="B59" s="68" t="s">
        <v>51</v>
      </c>
      <c r="C59" s="65">
        <v>0.48144971048681107</v>
      </c>
      <c r="D59" s="66">
        <v>26271.875109131393</v>
      </c>
    </row>
    <row r="60" spans="1:4" x14ac:dyDescent="0.25">
      <c r="A60" s="67"/>
      <c r="B60" s="68" t="s">
        <v>52</v>
      </c>
      <c r="C60" s="65">
        <v>0.48962481660029344</v>
      </c>
      <c r="D60" s="66">
        <v>25672.634289383568</v>
      </c>
    </row>
    <row r="61" spans="1:4" x14ac:dyDescent="0.25">
      <c r="A61" s="3"/>
      <c r="B61" s="68" t="s">
        <v>53</v>
      </c>
      <c r="C61" s="65">
        <v>0.46800997091815538</v>
      </c>
      <c r="D61" s="66">
        <v>26220.885401686643</v>
      </c>
    </row>
    <row r="62" spans="1:4" x14ac:dyDescent="0.25">
      <c r="A62" s="3"/>
      <c r="B62" s="68" t="s">
        <v>54</v>
      </c>
      <c r="C62" s="65">
        <v>0.45752282651845971</v>
      </c>
      <c r="D62" s="66">
        <v>25867.462511930586</v>
      </c>
    </row>
    <row r="63" spans="1:4" x14ac:dyDescent="0.25">
      <c r="A63" s="3" t="s">
        <v>27</v>
      </c>
      <c r="B63" s="68" t="s">
        <v>55</v>
      </c>
      <c r="C63" s="65">
        <v>0.43190280227317263</v>
      </c>
      <c r="D63" s="66">
        <v>24996.206406533573</v>
      </c>
    </row>
    <row r="64" spans="1:4" x14ac:dyDescent="0.25">
      <c r="A64" s="3"/>
      <c r="B64" s="68" t="s">
        <v>56</v>
      </c>
      <c r="C64" s="65">
        <v>0.41041465766634522</v>
      </c>
      <c r="D64" s="66">
        <v>24933.374295112782</v>
      </c>
    </row>
    <row r="65" spans="1:4" x14ac:dyDescent="0.25">
      <c r="A65" s="3"/>
      <c r="B65" s="68" t="s">
        <v>57</v>
      </c>
      <c r="C65" s="65">
        <v>0.44812272910779166</v>
      </c>
      <c r="D65" s="66">
        <v>22746.982049549551</v>
      </c>
    </row>
    <row r="66" spans="1:4" x14ac:dyDescent="0.25">
      <c r="A66" s="3"/>
      <c r="B66" s="68" t="s">
        <v>58</v>
      </c>
      <c r="C66" s="65">
        <v>0.4687624353362515</v>
      </c>
      <c r="D66" s="66">
        <v>21237.950751273343</v>
      </c>
    </row>
    <row r="67" spans="1:4" x14ac:dyDescent="0.25">
      <c r="A67" s="3"/>
      <c r="B67" s="68" t="s">
        <v>59</v>
      </c>
      <c r="C67" s="65">
        <v>0.42780519201888006</v>
      </c>
      <c r="D67" s="66">
        <v>21066.040120361082</v>
      </c>
    </row>
    <row r="68" spans="1:4" x14ac:dyDescent="0.25">
      <c r="A68" s="3"/>
      <c r="B68" s="68"/>
      <c r="C68" s="65"/>
      <c r="D68" s="66"/>
    </row>
    <row r="69" spans="1:4" x14ac:dyDescent="0.25">
      <c r="A69" t="s">
        <v>27</v>
      </c>
      <c r="B69" s="63" t="s">
        <v>27</v>
      </c>
    </row>
    <row r="70" spans="1:4" x14ac:dyDescent="0.25">
      <c r="A70" s="64" t="s">
        <v>151</v>
      </c>
      <c r="B70" s="68" t="s">
        <v>40</v>
      </c>
      <c r="C70" s="65">
        <v>0.23532242540904716</v>
      </c>
      <c r="D70" s="66">
        <v>18949.434608043626</v>
      </c>
    </row>
    <row r="71" spans="1:4" x14ac:dyDescent="0.25">
      <c r="A71" s="3"/>
      <c r="B71" s="68" t="s">
        <v>41</v>
      </c>
      <c r="C71" s="65">
        <v>0.22516964836520667</v>
      </c>
      <c r="D71" s="66">
        <v>18316.777246575337</v>
      </c>
    </row>
    <row r="72" spans="1:4" x14ac:dyDescent="0.25">
      <c r="A72" s="3"/>
      <c r="B72" s="68" t="s">
        <v>42</v>
      </c>
      <c r="C72" s="65">
        <v>0.20447102377901183</v>
      </c>
      <c r="D72" s="66">
        <v>18911.528091922009</v>
      </c>
    </row>
    <row r="73" spans="1:4" x14ac:dyDescent="0.25">
      <c r="A73" s="3"/>
      <c r="B73" s="68" t="s">
        <v>43</v>
      </c>
      <c r="C73" s="65">
        <v>0.2107247591118559</v>
      </c>
      <c r="D73" s="66">
        <v>18273.674102054349</v>
      </c>
    </row>
    <row r="74" spans="1:4" x14ac:dyDescent="0.25">
      <c r="A74" s="3"/>
      <c r="B74" s="68" t="s">
        <v>44</v>
      </c>
      <c r="C74" s="65">
        <v>0.20618131868131867</v>
      </c>
      <c r="D74" s="66">
        <v>18010.685063291145</v>
      </c>
    </row>
    <row r="75" spans="1:4" x14ac:dyDescent="0.25">
      <c r="A75" s="3"/>
      <c r="B75" s="68" t="s">
        <v>45</v>
      </c>
      <c r="C75" s="65">
        <v>0.22328398384925977</v>
      </c>
      <c r="D75" s="66">
        <v>18453.654779987977</v>
      </c>
    </row>
    <row r="76" spans="1:4" x14ac:dyDescent="0.25">
      <c r="A76" s="3"/>
      <c r="B76" s="68" t="s">
        <v>46</v>
      </c>
      <c r="C76" s="65">
        <v>0.23701383450796137</v>
      </c>
      <c r="D76" s="66">
        <v>19101.646426211475</v>
      </c>
    </row>
    <row r="77" spans="1:4" x14ac:dyDescent="0.25">
      <c r="A77" s="3"/>
      <c r="B77" s="68" t="s">
        <v>47</v>
      </c>
      <c r="C77" s="65">
        <v>0.23918255508619704</v>
      </c>
      <c r="D77" s="66">
        <v>21189.069904534608</v>
      </c>
    </row>
    <row r="78" spans="1:4" x14ac:dyDescent="0.25">
      <c r="A78" s="3"/>
      <c r="B78" s="68" t="s">
        <v>48</v>
      </c>
      <c r="C78" s="65">
        <v>0.23690996748514406</v>
      </c>
      <c r="D78" s="66">
        <v>23464.157425461432</v>
      </c>
    </row>
    <row r="79" spans="1:4" x14ac:dyDescent="0.25">
      <c r="A79" s="3"/>
      <c r="B79" s="68" t="s">
        <v>49</v>
      </c>
      <c r="C79" s="65">
        <v>0.23948791524114335</v>
      </c>
      <c r="D79" s="66">
        <v>25504.434963133641</v>
      </c>
    </row>
    <row r="80" spans="1:4" x14ac:dyDescent="0.25">
      <c r="A80" s="3"/>
      <c r="B80" s="68" t="s">
        <v>50</v>
      </c>
      <c r="C80" s="65">
        <v>0.2558717253839205</v>
      </c>
      <c r="D80" s="66">
        <v>25990.81987202118</v>
      </c>
    </row>
    <row r="81" spans="1:10" x14ac:dyDescent="0.25">
      <c r="A81" s="3"/>
      <c r="B81" s="68" t="s">
        <v>51</v>
      </c>
      <c r="C81" s="65">
        <v>0.26088987504379307</v>
      </c>
      <c r="D81" s="66">
        <v>25958.839592658904</v>
      </c>
    </row>
    <row r="82" spans="1:10" x14ac:dyDescent="0.25">
      <c r="A82" s="67"/>
      <c r="B82" s="68" t="s">
        <v>52</v>
      </c>
      <c r="C82" s="65">
        <v>0.25530953456845912</v>
      </c>
      <c r="D82" s="66">
        <v>25602.039920353989</v>
      </c>
    </row>
    <row r="83" spans="1:10" x14ac:dyDescent="0.25">
      <c r="B83" s="68" t="s">
        <v>53</v>
      </c>
      <c r="C83" s="65">
        <v>0.2354422411079635</v>
      </c>
      <c r="D83" s="66">
        <v>26425.063146167551</v>
      </c>
    </row>
    <row r="84" spans="1:10" x14ac:dyDescent="0.25">
      <c r="B84" s="68" t="s">
        <v>54</v>
      </c>
      <c r="C84" s="65">
        <v>0.21749136939010358</v>
      </c>
      <c r="D84" s="66">
        <v>26182.231441798951</v>
      </c>
    </row>
    <row r="85" spans="1:10" x14ac:dyDescent="0.25">
      <c r="B85" s="68" t="s">
        <v>55</v>
      </c>
      <c r="C85" s="65">
        <v>0.21030372933487121</v>
      </c>
      <c r="D85" s="66">
        <v>25568.790754113343</v>
      </c>
    </row>
    <row r="86" spans="1:10" x14ac:dyDescent="0.25">
      <c r="B86" s="68" t="s">
        <v>56</v>
      </c>
      <c r="C86" s="65">
        <v>0.20133700353912701</v>
      </c>
      <c r="D86" s="66">
        <v>24767.487182617188</v>
      </c>
    </row>
    <row r="87" spans="1:10" x14ac:dyDescent="0.25">
      <c r="B87" s="68" t="s">
        <v>57</v>
      </c>
      <c r="C87" s="65">
        <v>0.24147665580890337</v>
      </c>
      <c r="D87" s="66">
        <v>23355.232945143893</v>
      </c>
    </row>
    <row r="88" spans="1:10" x14ac:dyDescent="0.25">
      <c r="B88" s="68" t="s">
        <v>58</v>
      </c>
      <c r="C88" s="65">
        <v>0.25515947467166977</v>
      </c>
      <c r="D88" s="66">
        <v>23172.199048202623</v>
      </c>
    </row>
    <row r="89" spans="1:10" x14ac:dyDescent="0.25">
      <c r="B89" s="68" t="s">
        <v>59</v>
      </c>
      <c r="C89" s="65">
        <v>0.23142340810035081</v>
      </c>
      <c r="D89" s="66">
        <v>22325.508497932937</v>
      </c>
    </row>
    <row r="90" spans="1:10" x14ac:dyDescent="0.25">
      <c r="B90" s="37"/>
      <c r="C90" s="37"/>
      <c r="D90" s="37"/>
      <c r="E90" s="37"/>
    </row>
    <row r="91" spans="1:10" x14ac:dyDescent="0.25">
      <c r="C91" s="6"/>
      <c r="D91" s="6"/>
      <c r="G91" s="37"/>
      <c r="H91" s="37"/>
      <c r="I91" s="37"/>
      <c r="J91" s="37"/>
    </row>
    <row r="92" spans="1:10" x14ac:dyDescent="0.25">
      <c r="C92" s="6"/>
      <c r="D92" s="6"/>
      <c r="G92" s="37"/>
      <c r="H92" s="37"/>
      <c r="I92" s="37"/>
      <c r="J92" s="37"/>
    </row>
    <row r="93" spans="1:10" x14ac:dyDescent="0.25">
      <c r="C93" s="6"/>
      <c r="D93" s="6"/>
      <c r="G93" s="37"/>
      <c r="H93" s="37"/>
      <c r="I93" s="37"/>
      <c r="J93" s="37"/>
    </row>
    <row r="94" spans="1:10" x14ac:dyDescent="0.25">
      <c r="C94" s="6"/>
      <c r="D94" s="6"/>
      <c r="G94" s="37"/>
      <c r="H94" s="37"/>
      <c r="I94" s="37"/>
      <c r="J94" s="37"/>
    </row>
    <row r="95" spans="1:10" x14ac:dyDescent="0.25">
      <c r="C95" s="6"/>
      <c r="D95" s="6"/>
      <c r="G95" s="37"/>
      <c r="H95" s="37"/>
      <c r="I95" s="37"/>
      <c r="J95" s="37"/>
    </row>
    <row r="96" spans="1:10"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62" spans="7:10" x14ac:dyDescent="0.25">
      <c r="G162" s="37"/>
      <c r="H162" s="37"/>
      <c r="I162" s="37"/>
      <c r="J162" s="37"/>
    </row>
    <row r="163" spans="7:10" x14ac:dyDescent="0.25">
      <c r="G163" s="37"/>
      <c r="H163" s="37"/>
      <c r="I163" s="37"/>
      <c r="J163" s="37"/>
    </row>
    <row r="164" spans="7:10" x14ac:dyDescent="0.25">
      <c r="G164" s="37"/>
      <c r="H164" s="37"/>
      <c r="I164" s="37"/>
      <c r="J164" s="37"/>
    </row>
    <row r="165" spans="7:10" x14ac:dyDescent="0.25">
      <c r="G165" s="37"/>
      <c r="H165" s="37"/>
      <c r="I165" s="37"/>
      <c r="J165" s="37"/>
    </row>
    <row r="166" spans="7:10" x14ac:dyDescent="0.25">
      <c r="G166" s="37"/>
      <c r="H166" s="37"/>
      <c r="I166" s="37"/>
      <c r="J166" s="37"/>
    </row>
    <row r="167" spans="7:10" x14ac:dyDescent="0.25">
      <c r="G167" s="37"/>
      <c r="H167" s="37"/>
      <c r="I167" s="37"/>
      <c r="J167" s="3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zoomScaleNormal="100" workbookViewId="0"/>
  </sheetViews>
  <sheetFormatPr defaultColWidth="9.140625" defaultRowHeight="15" x14ac:dyDescent="0.25"/>
  <cols>
    <col min="1" max="1" width="24" customWidth="1"/>
    <col min="2" max="2" width="16" customWidth="1"/>
    <col min="4" max="4" width="9.140625" style="31"/>
  </cols>
  <sheetData>
    <row r="1" spans="1:5" x14ac:dyDescent="0.25">
      <c r="A1" s="3" t="s">
        <v>172</v>
      </c>
      <c r="D1" s="29"/>
    </row>
    <row r="2" spans="1:5" x14ac:dyDescent="0.25">
      <c r="D2" s="29"/>
    </row>
    <row r="3" spans="1:5" ht="60" x14ac:dyDescent="0.25">
      <c r="A3" s="49" t="s">
        <v>153</v>
      </c>
      <c r="B3" s="49" t="s">
        <v>154</v>
      </c>
      <c r="D3" s="29"/>
    </row>
    <row r="4" spans="1:5" x14ac:dyDescent="0.25">
      <c r="A4" s="48" t="s">
        <v>122</v>
      </c>
      <c r="B4" s="50">
        <v>17872</v>
      </c>
      <c r="D4" s="29"/>
    </row>
    <row r="5" spans="1:5" x14ac:dyDescent="0.25">
      <c r="A5" s="48" t="s">
        <v>120</v>
      </c>
      <c r="B5" s="50">
        <v>18985</v>
      </c>
      <c r="D5" s="29"/>
    </row>
    <row r="6" spans="1:5" x14ac:dyDescent="0.25">
      <c r="A6" s="48" t="s">
        <v>125</v>
      </c>
      <c r="B6" s="50">
        <v>18995</v>
      </c>
      <c r="D6" s="29"/>
    </row>
    <row r="7" spans="1:5" x14ac:dyDescent="0.25">
      <c r="A7" s="51" t="s">
        <v>155</v>
      </c>
      <c r="B7" s="52">
        <v>19225</v>
      </c>
      <c r="D7" s="29"/>
    </row>
    <row r="8" spans="1:5" x14ac:dyDescent="0.25">
      <c r="A8" s="48" t="s">
        <v>121</v>
      </c>
      <c r="B8" s="50">
        <v>19597</v>
      </c>
      <c r="D8" s="29"/>
    </row>
    <row r="9" spans="1:5" x14ac:dyDescent="0.25">
      <c r="A9" s="48" t="s">
        <v>119</v>
      </c>
      <c r="B9" s="50">
        <v>19773</v>
      </c>
      <c r="D9" s="29"/>
    </row>
    <row r="10" spans="1:5" x14ac:dyDescent="0.25">
      <c r="A10" s="48" t="s">
        <v>124</v>
      </c>
      <c r="B10" s="50">
        <v>20536</v>
      </c>
      <c r="D10" s="29"/>
    </row>
    <row r="11" spans="1:5" x14ac:dyDescent="0.25">
      <c r="A11" s="48" t="s">
        <v>123</v>
      </c>
      <c r="B11" s="50">
        <v>20779</v>
      </c>
      <c r="D11" s="29"/>
    </row>
    <row r="12" spans="1:5" x14ac:dyDescent="0.25">
      <c r="A12" s="48" t="s">
        <v>126</v>
      </c>
      <c r="B12" s="50">
        <v>21375</v>
      </c>
      <c r="D12" s="29"/>
    </row>
    <row r="13" spans="1:5" x14ac:dyDescent="0.25">
      <c r="A13" s="48" t="s">
        <v>156</v>
      </c>
      <c r="B13" s="50">
        <v>21441</v>
      </c>
      <c r="D13" s="29"/>
    </row>
    <row r="14" spans="1:5" x14ac:dyDescent="0.25">
      <c r="B14" s="30"/>
      <c r="D14" s="29"/>
    </row>
    <row r="15" spans="1:5" x14ac:dyDescent="0.25">
      <c r="A15" s="33" t="s">
        <v>157</v>
      </c>
      <c r="B15" s="32">
        <v>27539</v>
      </c>
      <c r="D15" s="29"/>
      <c r="E15" s="15"/>
    </row>
    <row r="16" spans="1:5" ht="15.75" thickBot="1" x14ac:dyDescent="0.3">
      <c r="A16" s="35" t="s">
        <v>158</v>
      </c>
      <c r="B16" s="32">
        <v>33389</v>
      </c>
      <c r="D16" s="29"/>
      <c r="E16" s="15"/>
    </row>
    <row r="17" spans="1:5" x14ac:dyDescent="0.25">
      <c r="A17" s="33" t="s">
        <v>159</v>
      </c>
      <c r="B17" s="34">
        <v>28950</v>
      </c>
      <c r="D17" s="29"/>
      <c r="E17" s="15"/>
    </row>
    <row r="18" spans="1:5" x14ac:dyDescent="0.25">
      <c r="B18" s="30"/>
      <c r="D18" s="29"/>
    </row>
    <row r="19" spans="1:5" x14ac:dyDescent="0.25">
      <c r="A19" t="s">
        <v>160</v>
      </c>
      <c r="D19" s="29"/>
    </row>
    <row r="20" spans="1:5" ht="132" customHeight="1" x14ac:dyDescent="0.25">
      <c r="A20" s="79" t="s">
        <v>161</v>
      </c>
      <c r="B20" s="79"/>
      <c r="C20" s="79"/>
      <c r="D20" s="79"/>
      <c r="E20" s="79"/>
    </row>
    <row r="21" spans="1:5" x14ac:dyDescent="0.25">
      <c r="D21" s="29"/>
    </row>
    <row r="22" spans="1:5" x14ac:dyDescent="0.25">
      <c r="D22" s="29"/>
    </row>
    <row r="23" spans="1:5" x14ac:dyDescent="0.25">
      <c r="D23" s="29"/>
    </row>
    <row r="24" spans="1:5" x14ac:dyDescent="0.25">
      <c r="D24" s="29"/>
    </row>
    <row r="25" spans="1:5" x14ac:dyDescent="0.25">
      <c r="D25" s="29"/>
    </row>
    <row r="26" spans="1:5" x14ac:dyDescent="0.25">
      <c r="D26" s="29"/>
    </row>
    <row r="27" spans="1:5" x14ac:dyDescent="0.25">
      <c r="D27" s="29"/>
    </row>
    <row r="28" spans="1:5" x14ac:dyDescent="0.25">
      <c r="D28" s="29"/>
    </row>
    <row r="29" spans="1:5" x14ac:dyDescent="0.25">
      <c r="D29" s="29"/>
    </row>
    <row r="30" spans="1:5" x14ac:dyDescent="0.25">
      <c r="D30" s="29"/>
    </row>
    <row r="31" spans="1:5" x14ac:dyDescent="0.25">
      <c r="D31" s="29"/>
    </row>
    <row r="32" spans="1:5" x14ac:dyDescent="0.25">
      <c r="D32" s="29"/>
    </row>
    <row r="33" spans="4:4" x14ac:dyDescent="0.25">
      <c r="D33" s="29"/>
    </row>
    <row r="34" spans="4:4" x14ac:dyDescent="0.25">
      <c r="D34" s="29"/>
    </row>
    <row r="35" spans="4:4" x14ac:dyDescent="0.25">
      <c r="D35" s="29"/>
    </row>
    <row r="36" spans="4:4" x14ac:dyDescent="0.25">
      <c r="D36" s="29"/>
    </row>
    <row r="37" spans="4:4" x14ac:dyDescent="0.25">
      <c r="D37" s="29"/>
    </row>
    <row r="38" spans="4:4" x14ac:dyDescent="0.25">
      <c r="D38" s="29"/>
    </row>
    <row r="39" spans="4:4" x14ac:dyDescent="0.25">
      <c r="D39" s="29"/>
    </row>
    <row r="40" spans="4:4" x14ac:dyDescent="0.25">
      <c r="D40" s="29"/>
    </row>
    <row r="41" spans="4:4" x14ac:dyDescent="0.25">
      <c r="D41" s="29"/>
    </row>
    <row r="42" spans="4:4" x14ac:dyDescent="0.25">
      <c r="D42" s="29"/>
    </row>
    <row r="43" spans="4:4" x14ac:dyDescent="0.25">
      <c r="D43" s="29"/>
    </row>
    <row r="44" spans="4:4" x14ac:dyDescent="0.25">
      <c r="D44" s="29"/>
    </row>
    <row r="45" spans="4:4" x14ac:dyDescent="0.25">
      <c r="D45" s="29"/>
    </row>
  </sheetData>
  <mergeCells count="1">
    <mergeCell ref="A20:E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4CF20B-75D6-4B7B-9D71-F3E8A580A25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C586CEA-FE30-469D-9EB8-A406659857BC}">
  <ds:schemaRefs>
    <ds:schemaRef ds:uri="http://schemas.microsoft.com/sharepoint/v3/contenttype/forms"/>
  </ds:schemaRefs>
</ds:datastoreItem>
</file>

<file path=customXml/itemProps3.xml><?xml version="1.0" encoding="utf-8"?>
<ds:datastoreItem xmlns:ds="http://schemas.openxmlformats.org/officeDocument/2006/customXml" ds:itemID="{CEC4C1D6-747A-47BB-B09C-F40897E5F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Chapter 2</vt:lpstr>
      <vt:lpstr>2.1.1</vt:lpstr>
      <vt:lpstr>2.1.2</vt:lpstr>
      <vt:lpstr>2.2.1</vt:lpstr>
      <vt:lpstr>2.2.2</vt:lpstr>
      <vt:lpstr>2.3.1</vt:lpstr>
      <vt:lpstr>2.3.2</vt:lpstr>
      <vt:lpstr>2.3.3</vt:lpstr>
      <vt:lpstr>2.3.4</vt:lpstr>
      <vt:lpstr>2.3.5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2016-07-12T23:25:31Z</dcterms:created>
  <dcterms:modified xsi:type="dcterms:W3CDTF">2023-07-12T21:41:05Z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