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heider\AppData\Local\Box\Box Edit\Documents\uM12HO89oUS6ZSRXZ6qh3g==\"/>
    </mc:Choice>
  </mc:AlternateContent>
  <xr:revisionPtr revIDLastSave="0" documentId="13_ncr:1_{DD68C6F4-9049-480A-A63C-7042CB7D0195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Chapter 4" sheetId="19" r:id="rId1"/>
    <sheet name="4.1.1" sheetId="21" r:id="rId2"/>
    <sheet name="4.1.2" sheetId="22" r:id="rId3"/>
    <sheet name="4.2.1" sheetId="24" r:id="rId4"/>
    <sheet name="4.2.2" sheetId="41" r:id="rId5"/>
    <sheet name="4.2.3" sheetId="27" r:id="rId6"/>
    <sheet name="4.2.4" sheetId="28" r:id="rId7"/>
    <sheet name="4.3.1" sheetId="29" r:id="rId8"/>
    <sheet name="4.3.2" sheetId="30" r:id="rId9"/>
    <sheet name="4.3.3" sheetId="31" r:id="rId10"/>
    <sheet name="4.3.4" sheetId="39" r:id="rId11"/>
    <sheet name="4.3.5" sheetId="42" r:id="rId12"/>
    <sheet name="4.3.6" sheetId="33" r:id="rId13"/>
    <sheet name="4.4.1" sheetId="35" r:id="rId14"/>
    <sheet name="4.4.2" sheetId="36" r:id="rId15"/>
  </sheets>
  <externalReferences>
    <externalReference r:id="rId16"/>
  </externalReferences>
  <definedNames>
    <definedName name="hsgpadata" localSheetId="2">#REF!</definedName>
    <definedName name="hsgpadata" localSheetId="3">#REF!</definedName>
    <definedName name="hsgpadata" localSheetId="5">#REF!</definedName>
    <definedName name="hsgpadata" localSheetId="6">#REF!</definedName>
    <definedName name="hsgpadata" localSheetId="7">#REF!</definedName>
    <definedName name="hsgpadata" localSheetId="8">#REF!</definedName>
    <definedName name="hsgpadata" localSheetId="9">#REF!</definedName>
    <definedName name="hsgpadata" localSheetId="12">#REF!</definedName>
    <definedName name="hsgpadata" localSheetId="14">#REF!</definedName>
    <definedName name="hsgpadata">#REF!</definedName>
    <definedName name="totalfees">'[1]total fees'!$A$1:$BB$26</definedName>
    <definedName name="transferdata" localSheetId="2">#REF!</definedName>
    <definedName name="transferdata" localSheetId="3">#REF!</definedName>
    <definedName name="transferdata" localSheetId="5">#REF!</definedName>
    <definedName name="transferdata" localSheetId="6">#REF!</definedName>
    <definedName name="transferdata" localSheetId="7">#REF!</definedName>
    <definedName name="transferdata" localSheetId="8">#REF!</definedName>
    <definedName name="transferdata" localSheetId="9">#REF!</definedName>
    <definedName name="transferdata" localSheetId="12">#REF!</definedName>
    <definedName name="transferdata" localSheetId="14">#REF!</definedName>
    <definedName name="transfer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21" l="1"/>
  <c r="K10" i="21"/>
  <c r="K9" i="21"/>
  <c r="Q43" i="29" l="1"/>
</calcChain>
</file>

<file path=xl/sharedStrings.xml><?xml version="1.0" encoding="utf-8"?>
<sst xmlns="http://schemas.openxmlformats.org/spreadsheetml/2006/main" count="582" uniqueCount="217">
  <si>
    <t>Chapter 4: Graduate Academic and Graduate Professional Students</t>
  </si>
  <si>
    <t>4.1 GRADUATE ACADEMIC ADMISSIONS</t>
  </si>
  <si>
    <t>4.2.1 Graduate enrollment share of total</t>
  </si>
  <si>
    <t>4.4.1 Graduate professional degrees awarded, by discipline, and UC and comparison institutions</t>
  </si>
  <si>
    <t>4.4.2 Industry of employment of UC graduate professional students in CA, by year after graduation</t>
  </si>
  <si>
    <t>Year</t>
  </si>
  <si>
    <t>International</t>
  </si>
  <si>
    <t>Applications</t>
  </si>
  <si>
    <t>Admits</t>
  </si>
  <si>
    <t>Notes: A small number of professional doctoral programs are also included in these data. Universitywide applications and admits are duplicated in this report since students often apply to more than one campus.</t>
  </si>
  <si>
    <t>Source: UC Corporate Student System.</t>
  </si>
  <si>
    <t>African American</t>
  </si>
  <si>
    <t>American Indian</t>
  </si>
  <si>
    <t>Asian/Pacific Islander</t>
  </si>
  <si>
    <t>White</t>
  </si>
  <si>
    <t>Source: UC Corporate Student System</t>
  </si>
  <si>
    <t>San Francisco</t>
  </si>
  <si>
    <t>Berkeley</t>
  </si>
  <si>
    <t>Los Angeles</t>
  </si>
  <si>
    <t>Santa Barbara</t>
  </si>
  <si>
    <t>San Diego</t>
  </si>
  <si>
    <t>Riverside</t>
  </si>
  <si>
    <t>Irvine</t>
  </si>
  <si>
    <t>Santa Cruz</t>
  </si>
  <si>
    <t>Merced</t>
  </si>
  <si>
    <t>Universitywide</t>
  </si>
  <si>
    <t>Source: UC Information Center Data Warehouse</t>
  </si>
  <si>
    <t>Law</t>
  </si>
  <si>
    <t>Business</t>
  </si>
  <si>
    <t>Medicine</t>
  </si>
  <si>
    <t>Humanities</t>
  </si>
  <si>
    <t>Life Sciences</t>
  </si>
  <si>
    <t>Arts &amp; Humanities &amp; Other</t>
  </si>
  <si>
    <t>Phys Sci, Eng &amp; CS</t>
  </si>
  <si>
    <t>Social Sciences</t>
  </si>
  <si>
    <t>MD Medicine</t>
  </si>
  <si>
    <t>JD Law</t>
  </si>
  <si>
    <t>MBA Business</t>
  </si>
  <si>
    <t>Master's Education</t>
  </si>
  <si>
    <t>AAU Private</t>
  </si>
  <si>
    <t>Non-UC AAU Public</t>
  </si>
  <si>
    <t>UC</t>
  </si>
  <si>
    <t>Arts &amp; Humanities</t>
  </si>
  <si>
    <t>Other</t>
  </si>
  <si>
    <t>Engineering &amp; Computer Science</t>
  </si>
  <si>
    <t>Physical Sciences</t>
  </si>
  <si>
    <t>UCB</t>
  </si>
  <si>
    <t>UCD</t>
  </si>
  <si>
    <t>UCI</t>
  </si>
  <si>
    <t>UCLA</t>
  </si>
  <si>
    <t>UCM</t>
  </si>
  <si>
    <t>UCR</t>
  </si>
  <si>
    <t>UCSB</t>
  </si>
  <si>
    <t>UCSC</t>
  </si>
  <si>
    <t>UCSD</t>
  </si>
  <si>
    <t>UCSF</t>
  </si>
  <si>
    <t>All Fields</t>
  </si>
  <si>
    <t>Arts</t>
  </si>
  <si>
    <t>Health Sciences</t>
  </si>
  <si>
    <t>Engineering &amp; CS</t>
  </si>
  <si>
    <t>Health Care &amp; Social Assistance</t>
  </si>
  <si>
    <t>Retail &amp; Wholesale Trade</t>
  </si>
  <si>
    <t>Higher Education</t>
  </si>
  <si>
    <t>K-12 Education</t>
  </si>
  <si>
    <t>Manufacturing</t>
  </si>
  <si>
    <t>Business Services</t>
  </si>
  <si>
    <t>Finance &amp; Insurance</t>
  </si>
  <si>
    <t>Public Administration</t>
  </si>
  <si>
    <t>Internet &amp; Computer Systems</t>
  </si>
  <si>
    <t>Engineering Services</t>
  </si>
  <si>
    <t>Legal Services</t>
  </si>
  <si>
    <t>Performing Arts, Entertainment &amp; Media</t>
  </si>
  <si>
    <t>Accomodation &amp; Recreation</t>
  </si>
  <si>
    <t>Other Industry</t>
  </si>
  <si>
    <t>Other Health Sciences</t>
  </si>
  <si>
    <t>Other Non Health Sciences</t>
  </si>
  <si>
    <t>Education</t>
  </si>
  <si>
    <t>Click on an indicator link or its associated tab below to see the table, source and notes.</t>
  </si>
  <si>
    <t>AAU Public</t>
  </si>
  <si>
    <t>4.2 GRADUATE ACADEMIC AND PROFESSIONAL ENROLLMENT</t>
  </si>
  <si>
    <t>4.3 GRADUATE ACADEMIC STUDENT OUTCOMES</t>
  </si>
  <si>
    <t>4.3.1 Graduate academic degrees awarded by discipline</t>
  </si>
  <si>
    <t>4.4 GRADUATE PROFESSIONAL STUDENT OUTCOMES</t>
  </si>
  <si>
    <t>4.4.1 Graduate professional degrees awarded, by discipline - UC and comparison institutions</t>
  </si>
  <si>
    <t>Int'l</t>
  </si>
  <si>
    <t>Engineering/Comp Sci</t>
  </si>
  <si>
    <t>Professional Fields</t>
  </si>
  <si>
    <t>Female</t>
  </si>
  <si>
    <t>Male</t>
  </si>
  <si>
    <t>Gender</t>
  </si>
  <si>
    <t>Elapsed</t>
  </si>
  <si>
    <t>Registered</t>
  </si>
  <si>
    <t xml:space="preserve">New Enrollees </t>
  </si>
  <si>
    <t>Academic doctoral</t>
  </si>
  <si>
    <t>State-supported graduate professional</t>
  </si>
  <si>
    <t>Self-supporting graduate professional</t>
  </si>
  <si>
    <t>URG</t>
  </si>
  <si>
    <t>Engineering &amp; Comp Sci</t>
  </si>
  <si>
    <t>Physical Sciences/Math</t>
  </si>
  <si>
    <t>New enrollees</t>
  </si>
  <si>
    <t>Life sciences</t>
  </si>
  <si>
    <t>Social sciences/psychology</t>
  </si>
  <si>
    <t>Interdisciplinary/Other</t>
  </si>
  <si>
    <t>Masters</t>
  </si>
  <si>
    <t>Doctoral</t>
  </si>
  <si>
    <t>Eng/Comp Sci</t>
  </si>
  <si>
    <t>Phys Sci/Math</t>
  </si>
  <si>
    <t>Social sci/psych</t>
  </si>
  <si>
    <t>Arts &amp; Hum</t>
  </si>
  <si>
    <t>Interd/Other</t>
  </si>
  <si>
    <t>Apps</t>
  </si>
  <si>
    <t>Other/Unknown</t>
  </si>
  <si>
    <t>Hispanic/Latino(a)</t>
  </si>
  <si>
    <t>All graduate</t>
  </si>
  <si>
    <t>Academic master's</t>
  </si>
  <si>
    <t>Race/Ethnicity</t>
  </si>
  <si>
    <t>Non-URG</t>
  </si>
  <si>
    <t>Social sciences</t>
  </si>
  <si>
    <t>Industry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</si>
  <si>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</si>
  <si>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</si>
  <si>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</si>
  <si>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</si>
  <si>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</si>
  <si>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</si>
  <si>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</si>
  <si>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</si>
  <si>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</si>
  <si>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</si>
  <si>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4.1.1 Graduate academic applications, admits and new enrollees by degree program</t>
  </si>
  <si>
    <t>4.1.2 Graduate academic applications, admits and new enrollees by discipline and race/ethnicity</t>
  </si>
  <si>
    <t>2003</t>
  </si>
  <si>
    <t>2004</t>
  </si>
  <si>
    <t>2005</t>
  </si>
  <si>
    <t>2006</t>
  </si>
  <si>
    <t>2007</t>
  </si>
  <si>
    <t>2008</t>
  </si>
  <si>
    <t>2009</t>
  </si>
  <si>
    <t>2010</t>
  </si>
  <si>
    <t>4.3.2 Doctoral completion rates after ten years by broad discipline</t>
  </si>
  <si>
    <t>2015 - 2017 exit cohort</t>
  </si>
  <si>
    <t>Broad discipline of degree</t>
  </si>
  <si>
    <t>Number of years after graduation</t>
  </si>
  <si>
    <t>Health Science Professional</t>
  </si>
  <si>
    <t>4.4.2 Industry of employment of UC graduate professional students in CA by year after graduation</t>
  </si>
  <si>
    <t>Graduate professional degrees awarded between 2016-17 to 2018-19 by campus and discipline</t>
  </si>
  <si>
    <t>4.1.2 Graduate academic applications, admits and new enrollees by race/ethnicity and discipline</t>
  </si>
  <si>
    <t>Broad discipline</t>
  </si>
  <si>
    <t>4.3.1 Graduate academic degrees awarded by broad discipline</t>
  </si>
  <si>
    <t>Academic Master's degree programs</t>
  </si>
  <si>
    <t>Academic Doctoral degree programs</t>
  </si>
  <si>
    <t xml:space="preserve">4.2.2 Academic doctoral entering student enrollment by undergraduate institution and race/ethnicity </t>
  </si>
  <si>
    <t>4.3.5 Median time-to-doctorate, by gender and discipline</t>
  </si>
  <si>
    <t>4.3.4 Median time-to-doctorate, by discipline and race/ethnicity, Universitywide</t>
  </si>
  <si>
    <t>4.3.3 Median time-to-doctorate, by race/ethnicity and gender, Universitywide, AAU public and AAU private comparison institutions</t>
  </si>
  <si>
    <t>2021</t>
  </si>
  <si>
    <t>All Entering Students</t>
  </si>
  <si>
    <t>Domestic Unkwn.</t>
  </si>
  <si>
    <t>Asian &amp; Pacific Isl</t>
  </si>
  <si>
    <t>Percent of total headcount</t>
  </si>
  <si>
    <t>Bachelor's from UC campus</t>
  </si>
  <si>
    <t>Bachelor's from CSU campus</t>
  </si>
  <si>
    <t>Bachelor's or graduate degree from HSI</t>
  </si>
  <si>
    <t>Bachelor's or graduate degree from HBCU</t>
  </si>
  <si>
    <t>'Bachelor's or graduate degree from TCU</t>
  </si>
  <si>
    <t>Race/ethnicity</t>
  </si>
  <si>
    <t>4.3.4 Median ten-year time-to-doctorate, by discipline, and race/ethnicity</t>
  </si>
  <si>
    <t>Asian</t>
  </si>
  <si>
    <t>Domestic unknown</t>
  </si>
  <si>
    <t>Pacific Islander</t>
  </si>
  <si>
    <t>Health sciences</t>
  </si>
  <si>
    <t>Physical sciences</t>
  </si>
  <si>
    <t>Women</t>
  </si>
  <si>
    <t>Men</t>
  </si>
  <si>
    <t>4.3.3 Median ten-year time-to-doctorate, UC and comparison institutions, by race/ethnicity and gender</t>
  </si>
  <si>
    <t>Fall 2012</t>
  </si>
  <si>
    <t>Fall 2022</t>
  </si>
  <si>
    <t>2021-22</t>
  </si>
  <si>
    <t>2019-20</t>
  </si>
  <si>
    <t>2017-18</t>
  </si>
  <si>
    <t>2015-16</t>
  </si>
  <si>
    <t>2013-14</t>
  </si>
  <si>
    <t>2011-12</t>
  </si>
  <si>
    <t>2009-10</t>
  </si>
  <si>
    <t>2007-08</t>
  </si>
  <si>
    <t>Notes: Average debt is among graduates with debt. Debt categories are inflation-adjusted in 2021 dollars using CA CPI-W.</t>
  </si>
  <si>
    <t>Note: Average debt is among graduates with debt. Debt categories are inflation-adjusted in 2021 dollars using CA CPI-W.</t>
  </si>
  <si>
    <t>09-10 to 11-12</t>
  </si>
  <si>
    <t>12-13 to 14-15</t>
  </si>
  <si>
    <t>15-16 to 17-18</t>
  </si>
  <si>
    <t>18-19 to 20-21</t>
  </si>
  <si>
    <t>2004-06 Entry cohorts</t>
  </si>
  <si>
    <t>2007-09 Entry cohorts</t>
  </si>
  <si>
    <t>2010-12 Entry cohorts</t>
  </si>
  <si>
    <t>2019 - 2021 exit cohort</t>
  </si>
  <si>
    <t>4.1.1. Graduate academic applications, admits and new enrollees by degree program</t>
  </si>
  <si>
    <t>4.2.3 Academic doctoral students' graduate debt at graduation by discipline, domestic students</t>
  </si>
  <si>
    <t>4.2.4 Graduate professional degree student debt at graduation by discipline, domestic students</t>
  </si>
  <si>
    <t>4.3.6 Industry of employment of UC graduate academic students in CA by year after graduation</t>
  </si>
  <si>
    <t>4.2.3 Academic doctoral students’ graduate debt at graduation, by discipline, domestic students, Universitywide</t>
  </si>
  <si>
    <t>4.2.4 Graduate professional degree student debt at graduation, by discipline, domestic students, Universitywide</t>
  </si>
  <si>
    <t>https://www.universityofcalifornia.edu/about-us/information-center/graduate-admissions#Admissionssummary/40db04ff-addb-43ad-9bf5-ef80640ba9cc/acct2023412apps</t>
  </si>
  <si>
    <t>https://www.universityofcalifornia.edu/about-us/information-center/graduate-admissions#Admissionssummary/d5ad92ee-41be-4631-b83f-a3b87b8989a2/acct2023412admits</t>
  </si>
  <si>
    <t>https://www.universityofcalifornia.edu/about-us/information-center/graduate-admissions#Admissionssummary/138738c1-ba54-439f-b648-bc637c7531d2/acct2023412enrollees</t>
  </si>
  <si>
    <t xml:space="preserve">Filtered views of the Graduate admissions dashboard in the Accountability Report </t>
  </si>
  <si>
    <t>Data table</t>
  </si>
  <si>
    <t xml:space="preserve">Filtered view of the Graduate admissions dashboard in the Accountability Report </t>
  </si>
  <si>
    <t>https://universityofcalifornia.edu/about-us/information-center/graduate-admissions#Admissionssummary</t>
  </si>
  <si>
    <t>Data tables</t>
  </si>
  <si>
    <t xml:space="preserve">Filtered view of the Doctoral persistence an completion dashboard in the Accountability Report </t>
  </si>
  <si>
    <t>https://www.universityofcalifornia.edu/about-us/information-center/doctoral-rates#Campus-discipline/757e2219-89f6-47cc-87a5-adbcce518177/acct2023432</t>
  </si>
  <si>
    <t xml:space="preserve">Filtered view of the Time-to-doctorate dashboard in the Accountability Report </t>
  </si>
  <si>
    <t>https://www.universityofcalifornia.edu/about-us/information-center/time-doctorate#Comparative</t>
  </si>
  <si>
    <t>https://www.universityofcalifornia.edu/about-us/information-center/time-doctorate#UCTTD/2d837f0c-67c1-4d3f-8953-269001f430cf/acct2023434</t>
  </si>
  <si>
    <t>https://www.universityofcalifornia.edu/about-us/information-center/time-doctorate#UCTTD/d5c15ce4-ac04-450d-aea7-c6162fdea8aa/acct2023435</t>
  </si>
  <si>
    <t>Davis</t>
  </si>
  <si>
    <t>Percent of students who are in state-supported academic doctoral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</si>
</sst>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#,##0.0;\-#,##0.0"/>
    <numFmt numFmtId="166" formatCode="#,##0.00;\-#,##0.00"/>
    <numFmt numFmtId="167" formatCode="0.0%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8">
    <xf numFmtId="0" fontId="0" fillId="0" borderId="0" xfId="0"/>
    <xf numFmtId="49" fontId="5" fillId="0" borderId="0" xfId="0" applyNumberFormat="1" applyFont="1"/>
    <xf numFmtId="0" fontId="4" fillId="0" borderId="0" xfId="0" applyFont="1"/>
    <xf numFmtId="0" fontId="9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13" fillId="0" borderId="0" xfId="0" quotePrefix="1" applyFont="1" applyAlignment="1">
      <alignment horizontal="left" vertical="top"/>
    </xf>
    <xf numFmtId="3" fontId="16" fillId="0" borderId="0" xfId="0" applyNumberFormat="1" applyFont="1" applyAlignment="1">
      <alignment vertical="center"/>
    </xf>
    <xf numFmtId="0" fontId="6" fillId="0" borderId="0" xfId="0" applyFont="1"/>
    <xf numFmtId="0" fontId="0" fillId="0" borderId="11" xfId="0" applyBorder="1"/>
    <xf numFmtId="167" fontId="13" fillId="0" borderId="0" xfId="0" applyNumberFormat="1" applyFont="1" applyAlignment="1">
      <alignment vertical="center"/>
    </xf>
    <xf numFmtId="0" fontId="0" fillId="0" borderId="12" xfId="0" applyBorder="1"/>
    <xf numFmtId="167" fontId="13" fillId="0" borderId="1" xfId="0" applyNumberFormat="1" applyFont="1" applyBorder="1" applyAlignment="1">
      <alignment vertical="center"/>
    </xf>
    <xf numFmtId="167" fontId="13" fillId="0" borderId="3" xfId="0" applyNumberFormat="1" applyFont="1" applyBorder="1" applyAlignment="1">
      <alignment vertical="center"/>
    </xf>
    <xf numFmtId="167" fontId="13" fillId="0" borderId="2" xfId="0" applyNumberFormat="1" applyFont="1" applyBorder="1" applyAlignment="1">
      <alignment vertical="center"/>
    </xf>
    <xf numFmtId="167" fontId="13" fillId="0" borderId="11" xfId="0" applyNumberFormat="1" applyFont="1" applyBorder="1" applyAlignment="1">
      <alignment vertical="center"/>
    </xf>
    <xf numFmtId="167" fontId="13" fillId="0" borderId="12" xfId="0" applyNumberFormat="1" applyFont="1" applyBorder="1" applyAlignment="1">
      <alignment vertic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4" xfId="0" applyBorder="1"/>
    <xf numFmtId="0" fontId="0" fillId="0" borderId="14" xfId="0" applyBorder="1"/>
    <xf numFmtId="167" fontId="13" fillId="0" borderId="4" xfId="0" applyNumberFormat="1" applyFont="1" applyBorder="1" applyAlignment="1">
      <alignment vertical="center"/>
    </xf>
    <xf numFmtId="167" fontId="13" fillId="0" borderId="14" xfId="0" applyNumberFormat="1" applyFont="1" applyBorder="1" applyAlignment="1">
      <alignment vertical="center"/>
    </xf>
    <xf numFmtId="167" fontId="0" fillId="0" borderId="14" xfId="0" applyNumberFormat="1" applyBorder="1"/>
    <xf numFmtId="167" fontId="0" fillId="0" borderId="4" xfId="0" applyNumberFormat="1" applyBorder="1"/>
    <xf numFmtId="0" fontId="0" fillId="0" borderId="9" xfId="0" applyBorder="1"/>
    <xf numFmtId="9" fontId="0" fillId="0" borderId="0" xfId="0" applyNumberForma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 wrapText="1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6" fillId="2" borderId="8" xfId="0" applyFont="1" applyFill="1" applyBorder="1"/>
    <xf numFmtId="9" fontId="6" fillId="0" borderId="0" xfId="0" applyNumberFormat="1" applyFont="1"/>
    <xf numFmtId="9" fontId="6" fillId="0" borderId="3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4" xfId="0" applyFont="1" applyBorder="1"/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9" fontId="18" fillId="0" borderId="0" xfId="0" applyNumberFormat="1" applyFont="1" applyAlignment="1">
      <alignment vertical="center"/>
    </xf>
    <xf numFmtId="9" fontId="18" fillId="0" borderId="3" xfId="0" applyNumberFormat="1" applyFont="1" applyBorder="1" applyAlignment="1">
      <alignment vertical="center"/>
    </xf>
    <xf numFmtId="9" fontId="18" fillId="0" borderId="1" xfId="0" applyNumberFormat="1" applyFont="1" applyBorder="1" applyAlignment="1">
      <alignment vertical="center"/>
    </xf>
    <xf numFmtId="9" fontId="18" fillId="0" borderId="2" xfId="0" applyNumberFormat="1" applyFont="1" applyBorder="1" applyAlignment="1">
      <alignment vertical="center"/>
    </xf>
    <xf numFmtId="0" fontId="17" fillId="0" borderId="0" xfId="0" quotePrefix="1" applyFont="1" applyAlignment="1">
      <alignment horizontal="left" vertical="top"/>
    </xf>
    <xf numFmtId="0" fontId="18" fillId="0" borderId="0" xfId="0" quotePrefix="1" applyFont="1" applyAlignment="1">
      <alignment horizontal="left" vertical="top"/>
    </xf>
    <xf numFmtId="166" fontId="17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" fillId="0" borderId="0" xfId="0" applyFont="1"/>
    <xf numFmtId="0" fontId="18" fillId="0" borderId="3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9" fontId="18" fillId="0" borderId="10" xfId="0" applyNumberFormat="1" applyFont="1" applyBorder="1" applyAlignment="1">
      <alignment vertical="center"/>
    </xf>
    <xf numFmtId="9" fontId="18" fillId="0" borderId="7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3" fontId="13" fillId="0" borderId="0" xfId="0" applyNumberFormat="1" applyFont="1"/>
    <xf numFmtId="3" fontId="13" fillId="0" borderId="1" xfId="0" applyNumberFormat="1" applyFont="1" applyBorder="1"/>
    <xf numFmtId="0" fontId="13" fillId="0" borderId="4" xfId="0" applyFont="1" applyBorder="1"/>
    <xf numFmtId="0" fontId="13" fillId="0" borderId="14" xfId="0" applyFont="1" applyBorder="1"/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2" borderId="15" xfId="0" applyFont="1" applyFill="1" applyBorder="1"/>
    <xf numFmtId="0" fontId="13" fillId="2" borderId="10" xfId="0" applyFont="1" applyFill="1" applyBorder="1"/>
    <xf numFmtId="0" fontId="13" fillId="2" borderId="7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9" xfId="0" applyFont="1" applyFill="1" applyBorder="1"/>
    <xf numFmtId="0" fontId="13" fillId="2" borderId="7" xfId="0" applyFont="1" applyFill="1" applyBorder="1"/>
    <xf numFmtId="0" fontId="13" fillId="2" borderId="12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5" fontId="15" fillId="0" borderId="0" xfId="0" applyNumberFormat="1" applyFont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top"/>
    </xf>
    <xf numFmtId="0" fontId="13" fillId="0" borderId="14" xfId="0" quotePrefix="1" applyFont="1" applyBorder="1" applyAlignment="1">
      <alignment horizontal="left" vertical="top"/>
    </xf>
    <xf numFmtId="0" fontId="0" fillId="0" borderId="7" xfId="0" applyBorder="1"/>
    <xf numFmtId="0" fontId="0" fillId="0" borderId="3" xfId="0" applyBorder="1"/>
    <xf numFmtId="0" fontId="0" fillId="0" borderId="2" xfId="0" applyBorder="1"/>
    <xf numFmtId="167" fontId="0" fillId="0" borderId="0" xfId="0" applyNumberFormat="1"/>
    <xf numFmtId="167" fontId="0" fillId="0" borderId="1" xfId="0" applyNumberFormat="1" applyBorder="1"/>
    <xf numFmtId="0" fontId="0" fillId="2" borderId="15" xfId="0" applyFill="1" applyBorder="1"/>
    <xf numFmtId="0" fontId="13" fillId="2" borderId="10" xfId="0" quotePrefix="1" applyFont="1" applyFill="1" applyBorder="1" applyAlignment="1">
      <alignment horizontal="center"/>
    </xf>
    <xf numFmtId="0" fontId="13" fillId="2" borderId="14" xfId="0" quotePrefix="1" applyFont="1" applyFill="1" applyBorder="1" applyAlignment="1">
      <alignment horizontal="left"/>
    </xf>
    <xf numFmtId="0" fontId="13" fillId="2" borderId="1" xfId="0" quotePrefix="1" applyFont="1" applyFill="1" applyBorder="1" applyAlignment="1">
      <alignment horizontal="center"/>
    </xf>
    <xf numFmtId="0" fontId="13" fillId="2" borderId="2" xfId="0" quotePrefix="1" applyFont="1" applyFill="1" applyBorder="1" applyAlignment="1">
      <alignment horizontal="center"/>
    </xf>
    <xf numFmtId="0" fontId="13" fillId="2" borderId="12" xfId="0" quotePrefix="1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3" fillId="0" borderId="3" xfId="0" quotePrefix="1" applyFont="1" applyBorder="1" applyAlignment="1">
      <alignment horizontal="left" vertical="top"/>
    </xf>
    <xf numFmtId="0" fontId="13" fillId="0" borderId="2" xfId="0" quotePrefix="1" applyFont="1" applyBorder="1" applyAlignment="1">
      <alignment horizontal="left" vertical="top"/>
    </xf>
    <xf numFmtId="0" fontId="13" fillId="0" borderId="7" xfId="0" quotePrefix="1" applyFont="1" applyBorder="1" applyAlignment="1">
      <alignment horizontal="left" vertical="top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18" fillId="2" borderId="1" xfId="0" applyFont="1" applyFill="1" applyBorder="1" applyAlignment="1">
      <alignment horizontal="center" textRotation="90"/>
    </xf>
    <xf numFmtId="0" fontId="18" fillId="2" borderId="2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2" xfId="0" applyFill="1" applyBorder="1"/>
    <xf numFmtId="0" fontId="0" fillId="2" borderId="15" xfId="0" applyFill="1" applyBorder="1" applyAlignment="1">
      <alignment horizontal="center"/>
    </xf>
    <xf numFmtId="0" fontId="0" fillId="2" borderId="14" xfId="0" applyFill="1" applyBorder="1"/>
    <xf numFmtId="0" fontId="13" fillId="2" borderId="14" xfId="0" quotePrefix="1" applyFont="1" applyFill="1" applyBorder="1" applyAlignment="1">
      <alignment horizontal="center"/>
    </xf>
    <xf numFmtId="0" fontId="0" fillId="2" borderId="13" xfId="0" applyFill="1" applyBorder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5" fillId="2" borderId="8" xfId="0" quotePrefix="1" applyFont="1" applyFill="1" applyBorder="1" applyAlignment="1">
      <alignment horizontal="left"/>
    </xf>
    <xf numFmtId="0" fontId="13" fillId="2" borderId="5" xfId="0" quotePrefix="1" applyFont="1" applyFill="1" applyBorder="1" applyAlignment="1">
      <alignment horizontal="center"/>
    </xf>
    <xf numFmtId="0" fontId="13" fillId="2" borderId="6" xfId="0" quotePrefix="1" applyFon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2" xfId="0" quotePrefix="1" applyFont="1" applyFill="1" applyBorder="1" applyAlignment="1">
      <alignment horizontal="left"/>
    </xf>
    <xf numFmtId="49" fontId="6" fillId="0" borderId="0" xfId="0" applyNumberFormat="1" applyFont="1"/>
    <xf numFmtId="0" fontId="6" fillId="0" borderId="13" xfId="0" applyFont="1" applyBorder="1"/>
    <xf numFmtId="0" fontId="6" fillId="0" borderId="5" xfId="0" applyFont="1" applyBorder="1"/>
    <xf numFmtId="0" fontId="6" fillId="0" borderId="10" xfId="0" quotePrefix="1" applyFont="1" applyBorder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6" fillId="0" borderId="1" xfId="0" quotePrefix="1" applyFont="1" applyBorder="1" applyAlignment="1">
      <alignment horizontal="left" vertical="top"/>
    </xf>
    <xf numFmtId="0" fontId="6" fillId="0" borderId="8" xfId="0" quotePrefix="1" applyFont="1" applyBorder="1" applyAlignment="1">
      <alignment horizontal="center"/>
    </xf>
    <xf numFmtId="9" fontId="6" fillId="0" borderId="15" xfId="0" applyNumberFormat="1" applyFont="1" applyBorder="1" applyAlignment="1">
      <alignment vertical="center"/>
    </xf>
    <xf numFmtId="9" fontId="6" fillId="0" borderId="4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0" fontId="6" fillId="0" borderId="5" xfId="0" quotePrefix="1" applyFont="1" applyBorder="1" applyAlignment="1">
      <alignment horizontal="left" vertical="top"/>
    </xf>
    <xf numFmtId="9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/>
    <xf numFmtId="0" fontId="6" fillId="0" borderId="9" xfId="0" quotePrefix="1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center"/>
    </xf>
    <xf numFmtId="0" fontId="6" fillId="0" borderId="10" xfId="0" quotePrefix="1" applyFont="1" applyBorder="1" applyAlignment="1">
      <alignment horizontal="center"/>
    </xf>
    <xf numFmtId="165" fontId="6" fillId="0" borderId="9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6" fillId="0" borderId="0" xfId="0" quotePrefix="1" applyFont="1" applyAlignment="1">
      <alignment horizontal="center"/>
    </xf>
    <xf numFmtId="165" fontId="6" fillId="0" borderId="11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/>
    </xf>
    <xf numFmtId="165" fontId="6" fillId="0" borderId="1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10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top"/>
    </xf>
    <xf numFmtId="0" fontId="6" fillId="0" borderId="13" xfId="0" quotePrefix="1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top"/>
    </xf>
    <xf numFmtId="0" fontId="13" fillId="2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1" fillId="0" borderId="0" xfId="0" quotePrefix="1" applyFont="1" applyAlignment="1">
      <alignment horizontal="center"/>
    </xf>
    <xf numFmtId="0" fontId="21" fillId="0" borderId="0" xfId="0" quotePrefix="1" applyFont="1" applyAlignment="1">
      <alignment horizontal="left" vertical="top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top"/>
    </xf>
    <xf numFmtId="168" fontId="0" fillId="0" borderId="7" xfId="12" applyNumberFormat="1" applyFont="1" applyBorder="1"/>
    <xf numFmtId="168" fontId="0" fillId="0" borderId="3" xfId="12" applyNumberFormat="1" applyFont="1" applyBorder="1"/>
    <xf numFmtId="168" fontId="0" fillId="0" borderId="2" xfId="12" applyNumberFormat="1" applyFont="1" applyBorder="1"/>
    <xf numFmtId="0" fontId="22" fillId="0" borderId="0" xfId="0" quotePrefix="1" applyFont="1" applyAlignment="1">
      <alignment horizontal="left" vertical="top"/>
    </xf>
    <xf numFmtId="9" fontId="6" fillId="0" borderId="0" xfId="13" applyFont="1"/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3" fontId="23" fillId="0" borderId="0" xfId="0" applyNumberFormat="1" applyFont="1" applyAlignment="1">
      <alignment vertical="center"/>
    </xf>
    <xf numFmtId="0" fontId="20" fillId="0" borderId="0" xfId="0" quotePrefix="1" applyFont="1"/>
    <xf numFmtId="0" fontId="13" fillId="2" borderId="12" xfId="0" quotePrefix="1" applyFont="1" applyFill="1" applyBorder="1" applyAlignment="1">
      <alignment horizontal="left"/>
    </xf>
    <xf numFmtId="0" fontId="13" fillId="2" borderId="0" xfId="0" quotePrefix="1" applyFont="1" applyFill="1" applyAlignment="1">
      <alignment horizontal="center"/>
    </xf>
    <xf numFmtId="0" fontId="13" fillId="0" borderId="12" xfId="0" quotePrefix="1" applyFont="1" applyBorder="1" applyAlignment="1">
      <alignment horizontal="left" vertical="top"/>
    </xf>
    <xf numFmtId="0" fontId="13" fillId="2" borderId="15" xfId="0" quotePrefix="1" applyFont="1" applyFill="1" applyBorder="1" applyAlignment="1">
      <alignment horizontal="center"/>
    </xf>
    <xf numFmtId="0" fontId="13" fillId="2" borderId="4" xfId="0" quotePrefix="1" applyFont="1" applyFill="1" applyBorder="1" applyAlignment="1">
      <alignment horizontal="center"/>
    </xf>
    <xf numFmtId="0" fontId="24" fillId="0" borderId="0" xfId="0" applyFont="1"/>
    <xf numFmtId="167" fontId="13" fillId="0" borderId="9" xfId="13" applyNumberFormat="1" applyFont="1" applyBorder="1" applyAlignment="1">
      <alignment vertical="center"/>
    </xf>
    <xf numFmtId="167" fontId="13" fillId="0" borderId="10" xfId="13" applyNumberFormat="1" applyFont="1" applyBorder="1" applyAlignment="1">
      <alignment vertical="center"/>
    </xf>
    <xf numFmtId="167" fontId="13" fillId="0" borderId="7" xfId="13" applyNumberFormat="1" applyFont="1" applyBorder="1" applyAlignment="1">
      <alignment vertical="center"/>
    </xf>
    <xf numFmtId="167" fontId="13" fillId="0" borderId="11" xfId="13" applyNumberFormat="1" applyFont="1" applyBorder="1" applyAlignment="1">
      <alignment vertical="center"/>
    </xf>
    <xf numFmtId="167" fontId="13" fillId="0" borderId="0" xfId="13" applyNumberFormat="1" applyFont="1" applyBorder="1" applyAlignment="1">
      <alignment vertical="center"/>
    </xf>
    <xf numFmtId="167" fontId="13" fillId="0" borderId="3" xfId="13" applyNumberFormat="1" applyFont="1" applyBorder="1" applyAlignment="1">
      <alignment vertical="center"/>
    </xf>
    <xf numFmtId="167" fontId="13" fillId="0" borderId="12" xfId="13" applyNumberFormat="1" applyFont="1" applyBorder="1" applyAlignment="1">
      <alignment vertical="center"/>
    </xf>
    <xf numFmtId="167" fontId="13" fillId="0" borderId="1" xfId="13" applyNumberFormat="1" applyFont="1" applyBorder="1" applyAlignment="1">
      <alignment vertical="center"/>
    </xf>
    <xf numFmtId="167" fontId="13" fillId="0" borderId="2" xfId="13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1" applyNumberFormat="1" applyBorder="1" applyAlignment="1">
      <alignment horizontal="left" vertical="center"/>
    </xf>
    <xf numFmtId="0" fontId="26" fillId="0" borderId="0" xfId="0" applyFont="1"/>
    <xf numFmtId="49" fontId="3" fillId="0" borderId="0" xfId="1" applyNumberForma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25" fillId="0" borderId="0" xfId="1" applyNumberFormat="1" applyFont="1" applyBorder="1" applyAlignment="1">
      <alignment horizontal="left" vertical="center"/>
    </xf>
    <xf numFmtId="49" fontId="25" fillId="0" borderId="0" xfId="1" applyNumberFormat="1" applyFont="1" applyBorder="1" applyAlignment="1">
      <alignment vertical="center"/>
    </xf>
    <xf numFmtId="0" fontId="3" fillId="0" borderId="0" xfId="1"/>
    <xf numFmtId="49" fontId="0" fillId="0" borderId="0" xfId="0" applyNumberFormat="1" applyAlignment="1">
      <alignment horizontal="left" vertical="center"/>
    </xf>
    <xf numFmtId="49" fontId="8" fillId="0" borderId="0" xfId="1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Fill="1" applyAlignment="1">
      <alignment horizontal="left" wrapText="1"/>
    </xf>
    <xf numFmtId="0" fontId="21" fillId="0" borderId="0" xfId="0" quotePrefix="1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1"/>
    <xf numFmtId="0" fontId="0" fillId="0" borderId="0" xfId="0"/>
    <xf numFmtId="0" fontId="9" fillId="0" borderId="0" xfId="0" applyFont="1" applyAlignment="1">
      <alignment horizontal="left" vertical="center" wrapText="1"/>
    </xf>
    <xf numFmtId="0" fontId="13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left" vertical="top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2" xfId="0" applyFont="1" applyFill="1" applyBorder="1"/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49" fontId="12" fillId="0" borderId="0" xfId="0" applyNumberFormat="1" applyFont="1" applyAlignment="1">
      <alignment vertical="center"/>
    </xf>
    <xf numFmtId="0" fontId="6" fillId="2" borderId="9" xfId="0" applyFont="1" applyFill="1" applyBorder="1"/>
    <xf numFmtId="0" fontId="6" fillId="2" borderId="7" xfId="0" applyFont="1" applyFill="1" applyBorder="1"/>
    <xf numFmtId="0" fontId="18" fillId="0" borderId="9" xfId="0" applyFont="1" applyBorder="1" applyAlignment="1">
      <alignment horizontal="left" vertical="top"/>
    </xf>
    <xf numFmtId="49" fontId="25" fillId="0" borderId="0" xfId="0" applyNumberFormat="1" applyFont="1" applyAlignment="1">
      <alignment vertical="center"/>
    </xf>
    <xf numFmtId="49" fontId="3" fillId="0" borderId="0" xfId="1" applyNumberForma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1" applyNumberFormat="1" applyBorder="1" applyAlignment="1">
      <alignment horizontal="left" vertical="center"/>
    </xf>
    <xf numFmtId="0" fontId="12" fillId="0" borderId="0" xfId="0" applyFont="1"/>
    <xf numFmtId="0" fontId="6" fillId="0" borderId="11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12" fillId="0" borderId="0" xfId="1" applyNumberFormat="1" applyFont="1" applyFill="1" applyAlignment="1">
      <alignment horizontal="left"/>
    </xf>
    <xf numFmtId="0" fontId="6" fillId="0" borderId="11" xfId="0" quotePrefix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top"/>
    </xf>
    <xf numFmtId="0" fontId="0" fillId="0" borderId="11" xfId="0" applyBorder="1"/>
    <xf numFmtId="0" fontId="13" fillId="0" borderId="9" xfId="0" quotePrefix="1" applyFont="1" applyBorder="1" applyAlignment="1">
      <alignment horizontal="left" vertical="top"/>
    </xf>
    <xf numFmtId="0" fontId="0" fillId="0" borderId="12" xfId="0" applyBorder="1"/>
  </cellXfs>
  <cellStyles count="14">
    <cellStyle name="Comma" xfId="12" builtinId="3"/>
    <cellStyle name="Comma 2" xfId="8" xr:uid="{00000000-0005-0000-0000-000001000000}"/>
    <cellStyle name="Hyperlink" xfId="1" builtinId="8"/>
    <cellStyle name="Normal" xfId="0" builtinId="0"/>
    <cellStyle name="Normal 2" xfId="2" xr:uid="{00000000-0005-0000-0000-000004000000}"/>
    <cellStyle name="Normal 2 2" xfId="9" xr:uid="{00000000-0005-0000-0000-000005000000}"/>
    <cellStyle name="Normal 2 3" xfId="10" xr:uid="{00000000-0005-0000-0000-000006000000}"/>
    <cellStyle name="Normal 2 4" xfId="7" xr:uid="{00000000-0005-0000-0000-000007000000}"/>
    <cellStyle name="Normal 3" xfId="3" xr:uid="{00000000-0005-0000-0000-000008000000}"/>
    <cellStyle name="Normal 3 2" xfId="4" xr:uid="{00000000-0005-0000-0000-000009000000}"/>
    <cellStyle name="Normal 3 2 2" xfId="11" xr:uid="{00000000-0005-0000-0000-00000A000000}"/>
    <cellStyle name="Normal 4" xfId="5" xr:uid="{00000000-0005-0000-0000-00000B000000}"/>
    <cellStyle name="Percent" xfId="13" builtinId="5"/>
    <cellStyle name="Percent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533399</xdr:colOff>
      <xdr:row>6</xdr:row>
      <xdr:rowOff>26893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629399" cy="1169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ucop.edu/sites/irap/acct/Acct%202017/04%20Graduate%20Students/4.2.2%20Tuition%20and%20F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  <sheetName val="Fall 2015"/>
      <sheetName val="Sheet1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16876.900000000001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ersityofcalifornia.edu/about-us/information-center/time-doctorat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ersityofcalifornia.edu/about-us/information-center/time-doctorat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ersityofcalifornia.edu/about-us/information-center/time-doctorat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niversityofcalifornia.edu/about-us/information-center/graduate-admissio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versityofcalifornia.edu/about-us/information-center/graduate-admissions" TargetMode="External"/><Relationship Id="rId2" Type="http://schemas.openxmlformats.org/officeDocument/2006/relationships/hyperlink" Target="https://www.universityofcalifornia.edu/about-us/information-center/graduate-admissions" TargetMode="External"/><Relationship Id="rId1" Type="http://schemas.openxmlformats.org/officeDocument/2006/relationships/hyperlink" Target="https://www.universityofcalifornia.edu/about-us/information-center/graduate-admission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ersityofcalifornia.edu/about-us/information-center/doctoral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F36" sqref="F36"/>
    </sheetView>
  </sheetViews>
  <sheetFormatPr defaultRowHeight="15" x14ac:dyDescent="0.25"/>
  <cols>
    <col min="1" max="1" width="9.140625" customWidth="1"/>
    <col min="15" max="15" width="3.28515625" customWidth="1"/>
  </cols>
  <sheetData>
    <row r="1" spans="1:15" x14ac:dyDescent="0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ht="2.25" customHeight="1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x14ac:dyDescent="0.25">
      <c r="A8" s="219" t="s">
        <v>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x14ac:dyDescent="0.2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x14ac:dyDescent="0.25">
      <c r="A10" s="215" t="s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x14ac:dyDescent="0.25">
      <c r="A11" s="1"/>
      <c r="B11" s="220" t="s">
        <v>129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x14ac:dyDescent="0.25">
      <c r="A12" s="1"/>
      <c r="B12" s="221" t="s">
        <v>146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x14ac:dyDescent="0.25">
      <c r="A13" s="217" t="s">
        <v>79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1:15" x14ac:dyDescent="0.25">
      <c r="A14" s="1"/>
      <c r="B14" s="216" t="s">
        <v>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x14ac:dyDescent="0.25">
      <c r="A15" s="142"/>
      <c r="B15" s="216" t="s">
        <v>151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x14ac:dyDescent="0.25">
      <c r="A16" s="1"/>
      <c r="B16" s="221" t="s">
        <v>199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 x14ac:dyDescent="0.25">
      <c r="A17" s="1"/>
      <c r="B17" s="216" t="s">
        <v>200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x14ac:dyDescent="0.25">
      <c r="A18" s="217" t="s">
        <v>80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x14ac:dyDescent="0.25">
      <c r="A19" s="1"/>
      <c r="B19" s="216" t="s">
        <v>81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 x14ac:dyDescent="0.25">
      <c r="A20" s="1"/>
      <c r="B20" s="216" t="s">
        <v>139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x14ac:dyDescent="0.25">
      <c r="A21" s="1"/>
      <c r="B21" s="216" t="s">
        <v>154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x14ac:dyDescent="0.25">
      <c r="A22" s="1"/>
      <c r="B22" s="216" t="s">
        <v>153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x14ac:dyDescent="0.25">
      <c r="A23" s="142"/>
      <c r="B23" s="216" t="s">
        <v>152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x14ac:dyDescent="0.25">
      <c r="A24" s="1"/>
      <c r="B24" s="216" t="s">
        <v>198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5" x14ac:dyDescent="0.25">
      <c r="A25" s="217" t="s">
        <v>82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x14ac:dyDescent="0.25">
      <c r="A26" s="1"/>
      <c r="B26" s="216" t="s">
        <v>83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x14ac:dyDescent="0.25">
      <c r="A27" s="1"/>
      <c r="B27" s="216" t="s">
        <v>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x14ac:dyDescent="0.25">
      <c r="A28" s="215" t="s">
        <v>77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</row>
  </sheetData>
  <mergeCells count="21">
    <mergeCell ref="B15:O15"/>
    <mergeCell ref="B19:O19"/>
    <mergeCell ref="B20:O20"/>
    <mergeCell ref="A13:O13"/>
    <mergeCell ref="A18:O18"/>
    <mergeCell ref="B16:O16"/>
    <mergeCell ref="B17:O17"/>
    <mergeCell ref="A10:O10"/>
    <mergeCell ref="B14:O14"/>
    <mergeCell ref="A1:O7"/>
    <mergeCell ref="A8:O9"/>
    <mergeCell ref="B11:O11"/>
    <mergeCell ref="B12:O12"/>
    <mergeCell ref="A28:O29"/>
    <mergeCell ref="B21:O21"/>
    <mergeCell ref="B22:O22"/>
    <mergeCell ref="B26:O26"/>
    <mergeCell ref="B27:O27"/>
    <mergeCell ref="A25:O25"/>
    <mergeCell ref="B24:O24"/>
    <mergeCell ref="B23:O23"/>
  </mergeCells>
  <hyperlinks>
    <hyperlink ref="B11:O11" location="'4.1.1'!A1" display="4.1.1 Graduate academic applications, admissions and new enrollments" xr:uid="{00000000-0004-0000-0000-000000000000}"/>
    <hyperlink ref="B12:O12" location="'4.1.2'!A1" display="4.1.2 Graduate academic applications, admissions and enrollments by race/ethnicity and citizenship" xr:uid="{00000000-0004-0000-0000-000001000000}"/>
    <hyperlink ref="B14:O14" location="'4.2.1'!A1" display="4.2.1 Graduate enrollment share of total" xr:uid="{00000000-0004-0000-0000-000002000000}"/>
    <hyperlink ref="B19:O19" location="'4.3.1'!A1" display="4.3.1 Graduate academic degrees awarded, by discipline" xr:uid="{00000000-0004-0000-0000-000004000000}"/>
    <hyperlink ref="B20:O20" location="'4.3.2'!A1" display="4.3.2 Doctoral completion rates after ten years by broad field" xr:uid="{00000000-0004-0000-0000-000005000000}"/>
    <hyperlink ref="B21:O21" location="'4.3.3'!A1" display="4.3.3 Doctoral completion rates after ten years by campus" xr:uid="{00000000-0004-0000-0000-000006000000}"/>
    <hyperlink ref="B22:O22" location="'4.3.4'!A1" display="4.3.4 Origin and planned destination of UC academic doctorate recipients" xr:uid="{00000000-0004-0000-0000-000007000000}"/>
    <hyperlink ref="B26:O26" location="'4.4.1'!A1" display="4.4.1 Graduate professional degrees awarded, by discipline, and UC and comparison institutions" xr:uid="{00000000-0004-0000-0000-000008000000}"/>
    <hyperlink ref="B27:O27" location="'4.4.2'!A1" display="4.4.2 Industry of employment of UC graduate professional students in CA, by year after graduation" xr:uid="{00000000-0004-0000-0000-000009000000}"/>
    <hyperlink ref="B16:O16" location="'4.2.4'!A1" display="4.2.4 Academic doctoral students’ graduate debt at graduation, by discipline, domestic students, Universitywide" xr:uid="{00000000-0004-0000-0000-00000A000000}"/>
    <hyperlink ref="B17:O17" location="'4.2.5'!A1" display="4.2.5 Graduate professional degree student debt at graduation, by discipline, domestic students, Universitywide" xr:uid="{00000000-0004-0000-0000-00000B000000}"/>
    <hyperlink ref="B24:O24" location="'4.3.7'!A1" display="4.3.7 Industry of employment of UC graduate academic students in CA by year after graduation" xr:uid="{00000000-0004-0000-0000-00000C000000}"/>
    <hyperlink ref="B15:O15" location="'4.2.2'!A1" display="4.2.2 Academic doctoral entering student enrollment by undergraduate institution and race/ethnicity " xr:uid="{00000000-0004-0000-0000-00000E000000}"/>
    <hyperlink ref="B23:O23" location="'4.3.5'!A1" display="4.3.5 Median time-to-doctorate, by gender and discipline" xr:uid="{00000000-0004-0000-0000-00000F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workbookViewId="0">
      <selection activeCell="A3" sqref="A3:A7"/>
    </sheetView>
  </sheetViews>
  <sheetFormatPr defaultRowHeight="15" x14ac:dyDescent="0.25"/>
  <cols>
    <col min="1" max="1" width="14.5703125" customWidth="1"/>
    <col min="3" max="3" width="15.42578125" customWidth="1"/>
    <col min="4" max="4" width="16.42578125" customWidth="1"/>
    <col min="5" max="5" width="36.5703125" customWidth="1"/>
  </cols>
  <sheetData>
    <row r="1" spans="1:7" x14ac:dyDescent="0.25">
      <c r="A1" s="253" t="s">
        <v>174</v>
      </c>
      <c r="B1" s="253"/>
      <c r="C1" s="253"/>
      <c r="D1" s="253"/>
      <c r="E1" s="253"/>
      <c r="G1" s="197"/>
    </row>
    <row r="2" spans="1:7" x14ac:dyDescent="0.25">
      <c r="A2" s="2" t="s">
        <v>140</v>
      </c>
      <c r="B2" s="2"/>
      <c r="C2" s="2"/>
      <c r="D2" s="2"/>
      <c r="E2" s="2"/>
    </row>
    <row r="3" spans="1:7" x14ac:dyDescent="0.25">
      <c r="B3" s="2"/>
      <c r="C3" s="2"/>
      <c r="D3" s="2"/>
      <c r="E3" s="2"/>
    </row>
    <row r="4" spans="1:7" x14ac:dyDescent="0.25">
      <c r="A4" s="209" t="s">
        <v>211</v>
      </c>
      <c r="B4" s="2"/>
      <c r="C4" s="2"/>
      <c r="D4" s="2"/>
      <c r="E4" s="2"/>
    </row>
    <row r="5" spans="1:7" x14ac:dyDescent="0.25">
      <c r="A5" s="214" t="s">
        <v>212</v>
      </c>
      <c r="B5" s="2"/>
      <c r="C5" s="2"/>
      <c r="D5" s="2"/>
      <c r="E5" s="2"/>
    </row>
    <row r="6" spans="1:7" x14ac:dyDescent="0.25">
      <c r="B6" s="2"/>
      <c r="C6" s="2"/>
      <c r="D6" s="2"/>
      <c r="E6" s="2"/>
    </row>
    <row r="7" spans="1:7" x14ac:dyDescent="0.25">
      <c r="A7" s="209" t="s">
        <v>208</v>
      </c>
    </row>
    <row r="8" spans="1:7" x14ac:dyDescent="0.25">
      <c r="A8" s="134" t="s">
        <v>115</v>
      </c>
      <c r="B8" s="135" t="s">
        <v>41</v>
      </c>
      <c r="C8" s="135" t="s">
        <v>78</v>
      </c>
      <c r="D8" s="136" t="s">
        <v>39</v>
      </c>
    </row>
    <row r="9" spans="1:7" x14ac:dyDescent="0.25">
      <c r="A9" s="95" t="s">
        <v>96</v>
      </c>
      <c r="B9" s="91">
        <v>6.2</v>
      </c>
      <c r="C9" s="91">
        <v>6</v>
      </c>
      <c r="D9" s="92">
        <v>6.1</v>
      </c>
    </row>
    <row r="10" spans="1:7" x14ac:dyDescent="0.25">
      <c r="A10" s="95" t="s">
        <v>116</v>
      </c>
      <c r="B10" s="91">
        <v>5.8</v>
      </c>
      <c r="C10" s="91">
        <v>5.8</v>
      </c>
      <c r="D10" s="92">
        <v>5.8</v>
      </c>
    </row>
    <row r="11" spans="1:7" x14ac:dyDescent="0.25">
      <c r="A11" s="96" t="s">
        <v>84</v>
      </c>
      <c r="B11" s="93">
        <v>5.3</v>
      </c>
      <c r="C11" s="93">
        <v>5.6</v>
      </c>
      <c r="D11" s="94">
        <v>5.6632400000000001</v>
      </c>
    </row>
    <row r="13" spans="1:7" x14ac:dyDescent="0.25">
      <c r="A13" s="134" t="s">
        <v>89</v>
      </c>
      <c r="B13" s="135" t="s">
        <v>41</v>
      </c>
      <c r="C13" s="135" t="s">
        <v>78</v>
      </c>
      <c r="D13" s="136" t="s">
        <v>39</v>
      </c>
    </row>
    <row r="14" spans="1:7" x14ac:dyDescent="0.25">
      <c r="A14" s="95" t="s">
        <v>87</v>
      </c>
      <c r="B14" s="91">
        <v>5.8</v>
      </c>
      <c r="C14" s="91">
        <v>5.8</v>
      </c>
      <c r="D14" s="92">
        <v>5.8329899999999997</v>
      </c>
    </row>
    <row r="15" spans="1:7" x14ac:dyDescent="0.25">
      <c r="A15" s="96" t="s">
        <v>88</v>
      </c>
      <c r="B15" s="93">
        <v>5.7</v>
      </c>
      <c r="C15" s="93">
        <v>5.7</v>
      </c>
      <c r="D15" s="94">
        <v>5.6632400000000001</v>
      </c>
    </row>
  </sheetData>
  <mergeCells count="1">
    <mergeCell ref="A1:E1"/>
  </mergeCells>
  <hyperlinks>
    <hyperlink ref="A5" r:id="rId1" location="Comparative" xr:uid="{18F91A62-8200-47F3-B710-A2EBDC426F8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5"/>
  <sheetViews>
    <sheetView workbookViewId="0">
      <selection activeCell="A3" sqref="A3:A7"/>
    </sheetView>
  </sheetViews>
  <sheetFormatPr defaultRowHeight="15" x14ac:dyDescent="0.25"/>
  <cols>
    <col min="1" max="1" width="21.7109375" style="11" customWidth="1"/>
    <col min="2" max="2" width="24.140625" style="11" customWidth="1"/>
    <col min="3" max="3" width="9.140625" style="11"/>
    <col min="4" max="4" width="11.5703125" style="11" customWidth="1"/>
    <col min="5" max="16384" width="9.140625" style="11"/>
  </cols>
  <sheetData>
    <row r="1" spans="1:5" x14ac:dyDescent="0.25">
      <c r="A1" s="248" t="s">
        <v>166</v>
      </c>
      <c r="B1" s="248"/>
      <c r="C1" s="248"/>
      <c r="D1" s="248"/>
      <c r="E1" s="248"/>
    </row>
    <row r="2" spans="1:5" x14ac:dyDescent="0.25">
      <c r="A2" s="34" t="s">
        <v>194</v>
      </c>
      <c r="B2" s="34"/>
      <c r="C2" s="34"/>
      <c r="D2" s="34"/>
      <c r="E2" s="34"/>
    </row>
    <row r="3" spans="1:5" x14ac:dyDescent="0.25">
      <c r="A3"/>
      <c r="B3" s="34"/>
      <c r="C3" s="34"/>
      <c r="D3" s="34"/>
      <c r="E3" s="34"/>
    </row>
    <row r="4" spans="1:5" x14ac:dyDescent="0.25">
      <c r="A4" s="209" t="s">
        <v>211</v>
      </c>
      <c r="B4" s="34"/>
      <c r="C4" s="34"/>
      <c r="D4" s="34"/>
      <c r="E4" s="34"/>
    </row>
    <row r="5" spans="1:5" x14ac:dyDescent="0.25">
      <c r="A5" s="214" t="s">
        <v>213</v>
      </c>
      <c r="B5" s="34"/>
      <c r="C5" s="34"/>
      <c r="D5" s="34"/>
      <c r="E5" s="34"/>
    </row>
    <row r="6" spans="1:5" x14ac:dyDescent="0.25">
      <c r="A6"/>
      <c r="B6" s="34"/>
      <c r="C6" s="34"/>
      <c r="D6" s="34"/>
      <c r="E6" s="34"/>
    </row>
    <row r="7" spans="1:5" x14ac:dyDescent="0.25">
      <c r="A7" s="209" t="s">
        <v>205</v>
      </c>
    </row>
    <row r="8" spans="1:5" x14ac:dyDescent="0.25">
      <c r="A8" s="154"/>
      <c r="B8" s="155"/>
      <c r="C8" s="156" t="s">
        <v>90</v>
      </c>
      <c r="D8" s="157" t="s">
        <v>91</v>
      </c>
    </row>
    <row r="9" spans="1:5" x14ac:dyDescent="0.25">
      <c r="A9" s="250" t="s">
        <v>42</v>
      </c>
      <c r="B9" s="158" t="s">
        <v>11</v>
      </c>
      <c r="C9" s="159">
        <v>7.3</v>
      </c>
      <c r="D9" s="160">
        <v>6.3</v>
      </c>
    </row>
    <row r="10" spans="1:5" x14ac:dyDescent="0.25">
      <c r="A10" s="257"/>
      <c r="B10" s="161" t="s">
        <v>12</v>
      </c>
      <c r="C10" s="162">
        <v>7.3</v>
      </c>
      <c r="D10" s="163">
        <v>6.5</v>
      </c>
    </row>
    <row r="11" spans="1:5" x14ac:dyDescent="0.25">
      <c r="A11" s="257"/>
      <c r="B11" s="161" t="s">
        <v>167</v>
      </c>
      <c r="C11" s="162">
        <v>7</v>
      </c>
      <c r="D11" s="163">
        <v>7</v>
      </c>
    </row>
    <row r="12" spans="1:5" x14ac:dyDescent="0.25">
      <c r="A12" s="257"/>
      <c r="B12" s="161" t="s">
        <v>168</v>
      </c>
      <c r="C12" s="162">
        <v>7</v>
      </c>
      <c r="D12" s="163">
        <v>7</v>
      </c>
    </row>
    <row r="13" spans="1:5" x14ac:dyDescent="0.25">
      <c r="A13" s="257"/>
      <c r="B13" s="161" t="s">
        <v>112</v>
      </c>
      <c r="C13" s="162">
        <v>7</v>
      </c>
      <c r="D13" s="163">
        <v>7</v>
      </c>
    </row>
    <row r="14" spans="1:5" x14ac:dyDescent="0.25">
      <c r="A14" s="257"/>
      <c r="B14" s="161" t="s">
        <v>14</v>
      </c>
      <c r="C14" s="162">
        <v>7</v>
      </c>
      <c r="D14" s="163">
        <v>7</v>
      </c>
    </row>
    <row r="15" spans="1:5" x14ac:dyDescent="0.25">
      <c r="A15" s="258"/>
      <c r="B15" s="164" t="s">
        <v>6</v>
      </c>
      <c r="C15" s="165">
        <v>6</v>
      </c>
      <c r="D15" s="166">
        <v>6</v>
      </c>
    </row>
    <row r="16" spans="1:5" x14ac:dyDescent="0.25">
      <c r="A16" s="249" t="s">
        <v>59</v>
      </c>
      <c r="B16" s="161" t="s">
        <v>11</v>
      </c>
      <c r="C16" s="162">
        <v>5.2</v>
      </c>
      <c r="D16" s="163">
        <v>5</v>
      </c>
    </row>
    <row r="17" spans="1:4" x14ac:dyDescent="0.25">
      <c r="A17" s="257"/>
      <c r="B17" s="161" t="s">
        <v>12</v>
      </c>
      <c r="C17" s="162">
        <v>6.3</v>
      </c>
      <c r="D17" s="163">
        <v>5.8</v>
      </c>
    </row>
    <row r="18" spans="1:4" x14ac:dyDescent="0.25">
      <c r="A18" s="257"/>
      <c r="B18" s="161" t="s">
        <v>167</v>
      </c>
      <c r="C18" s="162">
        <v>6</v>
      </c>
      <c r="D18" s="163">
        <v>5.5</v>
      </c>
    </row>
    <row r="19" spans="1:4" x14ac:dyDescent="0.25">
      <c r="A19" s="257"/>
      <c r="B19" s="161" t="s">
        <v>168</v>
      </c>
      <c r="C19" s="162">
        <v>5.4</v>
      </c>
      <c r="D19" s="163">
        <v>5.2</v>
      </c>
    </row>
    <row r="20" spans="1:4" x14ac:dyDescent="0.25">
      <c r="A20" s="257"/>
      <c r="B20" s="161" t="s">
        <v>112</v>
      </c>
      <c r="C20" s="162">
        <v>5.5</v>
      </c>
      <c r="D20" s="163">
        <v>5.3</v>
      </c>
    </row>
    <row r="21" spans="1:4" x14ac:dyDescent="0.25">
      <c r="A21" s="257"/>
      <c r="B21" s="161" t="s">
        <v>169</v>
      </c>
      <c r="C21" s="162">
        <v>7.8</v>
      </c>
      <c r="D21" s="163">
        <v>5.5</v>
      </c>
    </row>
    <row r="22" spans="1:4" x14ac:dyDescent="0.25">
      <c r="A22" s="257"/>
      <c r="B22" s="161" t="s">
        <v>14</v>
      </c>
      <c r="C22" s="162">
        <v>5.7</v>
      </c>
      <c r="D22" s="163">
        <v>5.333333333333333</v>
      </c>
    </row>
    <row r="23" spans="1:4" x14ac:dyDescent="0.25">
      <c r="A23" s="257"/>
      <c r="B23" s="161" t="s">
        <v>6</v>
      </c>
      <c r="C23" s="162">
        <v>5.3</v>
      </c>
      <c r="D23" s="163">
        <v>5</v>
      </c>
    </row>
    <row r="24" spans="1:4" x14ac:dyDescent="0.25">
      <c r="A24" s="250" t="s">
        <v>170</v>
      </c>
      <c r="B24" s="158" t="s">
        <v>11</v>
      </c>
      <c r="C24" s="159">
        <v>6.5</v>
      </c>
      <c r="D24" s="160">
        <v>6.5</v>
      </c>
    </row>
    <row r="25" spans="1:4" x14ac:dyDescent="0.25">
      <c r="A25" s="257"/>
      <c r="B25" s="161" t="s">
        <v>12</v>
      </c>
      <c r="C25" s="162">
        <v>6.3</v>
      </c>
      <c r="D25" s="163">
        <v>6</v>
      </c>
    </row>
    <row r="26" spans="1:4" x14ac:dyDescent="0.25">
      <c r="A26" s="257"/>
      <c r="B26" s="161" t="s">
        <v>167</v>
      </c>
      <c r="C26" s="162">
        <v>5.7</v>
      </c>
      <c r="D26" s="163">
        <v>5.3</v>
      </c>
    </row>
    <row r="27" spans="1:4" x14ac:dyDescent="0.25">
      <c r="A27" s="257"/>
      <c r="B27" s="161" t="s">
        <v>168</v>
      </c>
      <c r="C27" s="162">
        <v>4.2</v>
      </c>
      <c r="D27" s="163">
        <v>4</v>
      </c>
    </row>
    <row r="28" spans="1:4" x14ac:dyDescent="0.25">
      <c r="A28" s="257"/>
      <c r="B28" s="161" t="s">
        <v>112</v>
      </c>
      <c r="C28" s="162">
        <v>5</v>
      </c>
      <c r="D28" s="163">
        <v>5</v>
      </c>
    </row>
    <row r="29" spans="1:4" x14ac:dyDescent="0.25">
      <c r="A29" s="257"/>
      <c r="B29" s="161" t="s">
        <v>169</v>
      </c>
      <c r="C29" s="162">
        <v>0</v>
      </c>
      <c r="D29" s="163">
        <v>0</v>
      </c>
    </row>
    <row r="30" spans="1:4" x14ac:dyDescent="0.25">
      <c r="A30" s="257"/>
      <c r="B30" s="161" t="s">
        <v>14</v>
      </c>
      <c r="C30" s="162">
        <v>5.3</v>
      </c>
      <c r="D30" s="163">
        <v>5</v>
      </c>
    </row>
    <row r="31" spans="1:4" x14ac:dyDescent="0.25">
      <c r="A31" s="258"/>
      <c r="B31" s="164" t="s">
        <v>6</v>
      </c>
      <c r="C31" s="165">
        <v>5.3</v>
      </c>
      <c r="D31" s="166">
        <v>5</v>
      </c>
    </row>
    <row r="32" spans="1:4" x14ac:dyDescent="0.25">
      <c r="A32" s="249" t="s">
        <v>100</v>
      </c>
      <c r="B32" s="161" t="s">
        <v>11</v>
      </c>
      <c r="C32" s="162">
        <v>5.3</v>
      </c>
      <c r="D32" s="163">
        <v>5.3</v>
      </c>
    </row>
    <row r="33" spans="1:4" x14ac:dyDescent="0.25">
      <c r="A33" s="257"/>
      <c r="B33" s="161" t="s">
        <v>12</v>
      </c>
      <c r="C33" s="162">
        <v>6</v>
      </c>
      <c r="D33" s="163">
        <v>5.7</v>
      </c>
    </row>
    <row r="34" spans="1:4" x14ac:dyDescent="0.25">
      <c r="A34" s="257"/>
      <c r="B34" s="161" t="s">
        <v>167</v>
      </c>
      <c r="C34" s="162">
        <v>6</v>
      </c>
      <c r="D34" s="163">
        <v>6</v>
      </c>
    </row>
    <row r="35" spans="1:4" x14ac:dyDescent="0.25">
      <c r="A35" s="257"/>
      <c r="B35" s="161" t="s">
        <v>168</v>
      </c>
      <c r="C35" s="162">
        <v>6</v>
      </c>
      <c r="D35" s="163">
        <v>5.7</v>
      </c>
    </row>
    <row r="36" spans="1:4" x14ac:dyDescent="0.25">
      <c r="A36" s="257"/>
      <c r="B36" s="161" t="s">
        <v>112</v>
      </c>
      <c r="C36" s="162">
        <v>6</v>
      </c>
      <c r="D36" s="163">
        <v>6</v>
      </c>
    </row>
    <row r="37" spans="1:4" x14ac:dyDescent="0.25">
      <c r="A37" s="257"/>
      <c r="B37" s="161" t="s">
        <v>169</v>
      </c>
      <c r="C37" s="162">
        <v>6.3330000000000002</v>
      </c>
      <c r="D37" s="163">
        <v>6.3</v>
      </c>
    </row>
    <row r="38" spans="1:4" x14ac:dyDescent="0.25">
      <c r="A38" s="257"/>
      <c r="B38" s="161" t="s">
        <v>14</v>
      </c>
      <c r="C38" s="162">
        <v>6</v>
      </c>
      <c r="D38" s="163">
        <v>6</v>
      </c>
    </row>
    <row r="39" spans="1:4" x14ac:dyDescent="0.25">
      <c r="A39" s="257"/>
      <c r="B39" s="161" t="s">
        <v>6</v>
      </c>
      <c r="C39" s="162">
        <v>5.5</v>
      </c>
      <c r="D39" s="163">
        <v>5.333333333333333</v>
      </c>
    </row>
    <row r="40" spans="1:4" x14ac:dyDescent="0.25">
      <c r="A40" s="250" t="s">
        <v>171</v>
      </c>
      <c r="B40" s="158" t="s">
        <v>11</v>
      </c>
      <c r="C40" s="159">
        <v>5</v>
      </c>
      <c r="D40" s="160">
        <v>5</v>
      </c>
    </row>
    <row r="41" spans="1:4" x14ac:dyDescent="0.25">
      <c r="A41" s="257"/>
      <c r="B41" s="161" t="s">
        <v>12</v>
      </c>
      <c r="C41" s="162">
        <v>5.8</v>
      </c>
      <c r="D41" s="163">
        <v>5.6</v>
      </c>
    </row>
    <row r="42" spans="1:4" x14ac:dyDescent="0.25">
      <c r="A42" s="257"/>
      <c r="B42" s="161" t="s">
        <v>167</v>
      </c>
      <c r="C42" s="162">
        <v>5.5</v>
      </c>
      <c r="D42" s="163">
        <v>5.333333333333333</v>
      </c>
    </row>
    <row r="43" spans="1:4" x14ac:dyDescent="0.25">
      <c r="A43" s="257"/>
      <c r="B43" s="161" t="s">
        <v>168</v>
      </c>
      <c r="C43" s="162">
        <v>6</v>
      </c>
      <c r="D43" s="163">
        <v>5.5</v>
      </c>
    </row>
    <row r="44" spans="1:4" x14ac:dyDescent="0.25">
      <c r="A44" s="257"/>
      <c r="B44" s="161" t="s">
        <v>112</v>
      </c>
      <c r="C44" s="162">
        <v>5.7</v>
      </c>
      <c r="D44" s="163">
        <v>5.5</v>
      </c>
    </row>
    <row r="45" spans="1:4" x14ac:dyDescent="0.25">
      <c r="A45" s="257"/>
      <c r="B45" s="161" t="s">
        <v>169</v>
      </c>
      <c r="C45" s="162">
        <v>4.7</v>
      </c>
      <c r="D45" s="163">
        <v>4</v>
      </c>
    </row>
    <row r="46" spans="1:4" x14ac:dyDescent="0.25">
      <c r="A46" s="257"/>
      <c r="B46" s="161" t="s">
        <v>14</v>
      </c>
      <c r="C46" s="162">
        <v>5.7</v>
      </c>
      <c r="D46" s="163">
        <v>5.5</v>
      </c>
    </row>
    <row r="47" spans="1:4" x14ac:dyDescent="0.25">
      <c r="A47" s="258"/>
      <c r="B47" s="164" t="s">
        <v>6</v>
      </c>
      <c r="C47" s="165">
        <v>5</v>
      </c>
      <c r="D47" s="166">
        <v>5</v>
      </c>
    </row>
    <row r="48" spans="1:4" x14ac:dyDescent="0.25">
      <c r="A48" s="249" t="s">
        <v>117</v>
      </c>
      <c r="B48" s="161" t="s">
        <v>11</v>
      </c>
      <c r="C48" s="162">
        <v>6.7</v>
      </c>
      <c r="D48" s="163">
        <v>6</v>
      </c>
    </row>
    <row r="49" spans="1:4" x14ac:dyDescent="0.25">
      <c r="A49" s="257"/>
      <c r="B49" s="161" t="s">
        <v>12</v>
      </c>
      <c r="C49" s="162">
        <v>6</v>
      </c>
      <c r="D49" s="163">
        <v>6</v>
      </c>
    </row>
    <row r="50" spans="1:4" x14ac:dyDescent="0.25">
      <c r="A50" s="257"/>
      <c r="B50" s="161" t="s">
        <v>167</v>
      </c>
      <c r="C50" s="162">
        <v>6</v>
      </c>
      <c r="D50" s="163">
        <v>6</v>
      </c>
    </row>
    <row r="51" spans="1:4" x14ac:dyDescent="0.25">
      <c r="A51" s="257"/>
      <c r="B51" s="161" t="s">
        <v>168</v>
      </c>
      <c r="C51" s="162">
        <v>7</v>
      </c>
      <c r="D51" s="163">
        <v>6.333333333333333</v>
      </c>
    </row>
    <row r="52" spans="1:4" x14ac:dyDescent="0.25">
      <c r="A52" s="257"/>
      <c r="B52" s="161" t="s">
        <v>112</v>
      </c>
      <c r="C52" s="162">
        <v>7</v>
      </c>
      <c r="D52" s="163">
        <v>6.666666666666667</v>
      </c>
    </row>
    <row r="53" spans="1:4" x14ac:dyDescent="0.25">
      <c r="A53" s="257"/>
      <c r="B53" s="161" t="s">
        <v>169</v>
      </c>
      <c r="C53" s="162">
        <v>6.8</v>
      </c>
      <c r="D53" s="163">
        <v>6.7</v>
      </c>
    </row>
    <row r="54" spans="1:4" x14ac:dyDescent="0.25">
      <c r="A54" s="257"/>
      <c r="B54" s="161" t="s">
        <v>14</v>
      </c>
      <c r="C54" s="162">
        <v>6</v>
      </c>
      <c r="D54" s="163">
        <v>6</v>
      </c>
    </row>
    <row r="55" spans="1:4" x14ac:dyDescent="0.25">
      <c r="A55" s="258"/>
      <c r="B55" s="164" t="s">
        <v>6</v>
      </c>
      <c r="C55" s="165">
        <v>6</v>
      </c>
      <c r="D55" s="166">
        <v>6</v>
      </c>
    </row>
  </sheetData>
  <mergeCells count="7">
    <mergeCell ref="A40:A47"/>
    <mergeCell ref="A48:A55"/>
    <mergeCell ref="A1:E1"/>
    <mergeCell ref="A9:A15"/>
    <mergeCell ref="A16:A23"/>
    <mergeCell ref="A24:A31"/>
    <mergeCell ref="A32:A39"/>
  </mergeCells>
  <hyperlinks>
    <hyperlink ref="A5" r:id="rId1" location="UCTTD/2d837f0c-67c1-4d3f-8953-269001f430cf/acct2023434" xr:uid="{51AF4EB9-43BD-4E32-8BBE-279CD709EA6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0"/>
  <sheetViews>
    <sheetView workbookViewId="0">
      <selection activeCell="B22" sqref="B22"/>
    </sheetView>
  </sheetViews>
  <sheetFormatPr defaultRowHeight="15" x14ac:dyDescent="0.25"/>
  <cols>
    <col min="1" max="1" width="20.5703125" customWidth="1"/>
    <col min="4" max="4" width="12" customWidth="1"/>
  </cols>
  <sheetData>
    <row r="1" spans="1:7" x14ac:dyDescent="0.25">
      <c r="A1" s="261" t="s">
        <v>152</v>
      </c>
      <c r="B1" s="261"/>
      <c r="C1" s="261"/>
      <c r="D1" s="261"/>
      <c r="E1" s="261"/>
      <c r="F1" s="261"/>
      <c r="G1" s="261"/>
    </row>
    <row r="2" spans="1:7" x14ac:dyDescent="0.25">
      <c r="A2" s="34" t="s">
        <v>194</v>
      </c>
    </row>
    <row r="4" spans="1:7" x14ac:dyDescent="0.25">
      <c r="A4" s="209" t="s">
        <v>211</v>
      </c>
    </row>
    <row r="5" spans="1:7" x14ac:dyDescent="0.25">
      <c r="A5" s="214" t="s">
        <v>214</v>
      </c>
    </row>
    <row r="7" spans="1:7" x14ac:dyDescent="0.25">
      <c r="A7" s="209" t="s">
        <v>205</v>
      </c>
    </row>
    <row r="8" spans="1:7" x14ac:dyDescent="0.25">
      <c r="A8" s="170"/>
      <c r="B8" s="171"/>
      <c r="C8" s="173" t="s">
        <v>90</v>
      </c>
      <c r="D8" s="172" t="s">
        <v>91</v>
      </c>
    </row>
    <row r="9" spans="1:7" x14ac:dyDescent="0.25">
      <c r="A9" s="262" t="s">
        <v>42</v>
      </c>
      <c r="B9" s="168" t="s">
        <v>172</v>
      </c>
      <c r="C9" s="162">
        <v>7</v>
      </c>
      <c r="D9" s="163">
        <v>7</v>
      </c>
    </row>
    <row r="10" spans="1:7" x14ac:dyDescent="0.25">
      <c r="A10" s="263"/>
      <c r="B10" s="168" t="s">
        <v>173</v>
      </c>
      <c r="C10" s="162">
        <v>7</v>
      </c>
      <c r="D10" s="163">
        <v>6.333333333333333</v>
      </c>
    </row>
    <row r="11" spans="1:7" x14ac:dyDescent="0.25">
      <c r="A11" s="259" t="s">
        <v>59</v>
      </c>
      <c r="B11" s="167" t="s">
        <v>172</v>
      </c>
      <c r="C11" s="159">
        <v>5.5</v>
      </c>
      <c r="D11" s="160">
        <v>5</v>
      </c>
    </row>
    <row r="12" spans="1:7" x14ac:dyDescent="0.25">
      <c r="A12" s="260"/>
      <c r="B12" s="169" t="s">
        <v>173</v>
      </c>
      <c r="C12" s="165">
        <v>5.3330000000000002</v>
      </c>
      <c r="D12" s="166">
        <v>5</v>
      </c>
    </row>
    <row r="13" spans="1:7" x14ac:dyDescent="0.25">
      <c r="A13" s="262" t="s">
        <v>170</v>
      </c>
      <c r="B13" s="168" t="s">
        <v>172</v>
      </c>
      <c r="C13" s="162">
        <v>5.5</v>
      </c>
      <c r="D13" s="163">
        <v>5</v>
      </c>
    </row>
    <row r="14" spans="1:7" x14ac:dyDescent="0.25">
      <c r="A14" s="263"/>
      <c r="B14" s="168" t="s">
        <v>173</v>
      </c>
      <c r="C14" s="162">
        <v>5.3</v>
      </c>
      <c r="D14" s="163">
        <v>5</v>
      </c>
    </row>
    <row r="15" spans="1:7" x14ac:dyDescent="0.25">
      <c r="A15" s="259" t="s">
        <v>100</v>
      </c>
      <c r="B15" s="167" t="s">
        <v>172</v>
      </c>
      <c r="C15" s="159">
        <v>6</v>
      </c>
      <c r="D15" s="160">
        <v>5.8</v>
      </c>
    </row>
    <row r="16" spans="1:7" x14ac:dyDescent="0.25">
      <c r="A16" s="260"/>
      <c r="B16" s="169" t="s">
        <v>173</v>
      </c>
      <c r="C16" s="165">
        <v>6</v>
      </c>
      <c r="D16" s="166">
        <v>5.666666666666667</v>
      </c>
    </row>
    <row r="17" spans="1:4" x14ac:dyDescent="0.25">
      <c r="A17" s="262" t="s">
        <v>171</v>
      </c>
      <c r="B17" s="168" t="s">
        <v>172</v>
      </c>
      <c r="C17" s="162">
        <v>5.3330000000000002</v>
      </c>
      <c r="D17" s="163">
        <v>5</v>
      </c>
    </row>
    <row r="18" spans="1:4" x14ac:dyDescent="0.25">
      <c r="A18" s="263"/>
      <c r="B18" s="168" t="s">
        <v>173</v>
      </c>
      <c r="C18" s="162">
        <v>5.6669999999999998</v>
      </c>
      <c r="D18" s="163">
        <v>5.333333333333333</v>
      </c>
    </row>
    <row r="19" spans="1:4" x14ac:dyDescent="0.25">
      <c r="A19" s="259" t="s">
        <v>117</v>
      </c>
      <c r="B19" s="167" t="s">
        <v>172</v>
      </c>
      <c r="C19" s="159">
        <v>6</v>
      </c>
      <c r="D19" s="160">
        <v>6</v>
      </c>
    </row>
    <row r="20" spans="1:4" x14ac:dyDescent="0.25">
      <c r="A20" s="260"/>
      <c r="B20" s="169" t="s">
        <v>173</v>
      </c>
      <c r="C20" s="165">
        <v>6</v>
      </c>
      <c r="D20" s="166">
        <v>6</v>
      </c>
    </row>
  </sheetData>
  <mergeCells count="7">
    <mergeCell ref="A19:A20"/>
    <mergeCell ref="A1:G1"/>
    <mergeCell ref="A9:A10"/>
    <mergeCell ref="A11:A12"/>
    <mergeCell ref="A13:A14"/>
    <mergeCell ref="A15:A16"/>
    <mergeCell ref="A17:A18"/>
  </mergeCells>
  <hyperlinks>
    <hyperlink ref="A5" r:id="rId1" location="UCTTD/d5c15ce4-ac04-450d-aea7-c6162fdea8aa/acct2023435" xr:uid="{6795AF65-248B-40DD-B9B7-60CC257D4A0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74"/>
  <sheetViews>
    <sheetView workbookViewId="0">
      <selection activeCell="J29" sqref="J29"/>
    </sheetView>
  </sheetViews>
  <sheetFormatPr defaultRowHeight="15" x14ac:dyDescent="0.25"/>
  <cols>
    <col min="1" max="1" width="29" customWidth="1"/>
    <col min="2" max="2" width="38.7109375" customWidth="1"/>
    <col min="3" max="13" width="10.7109375" customWidth="1"/>
    <col min="14" max="14" width="4.85546875" customWidth="1"/>
    <col min="15" max="18" width="10.7109375" customWidth="1"/>
  </cols>
  <sheetData>
    <row r="1" spans="1:13" x14ac:dyDescent="0.25">
      <c r="A1" s="253" t="s">
        <v>198</v>
      </c>
      <c r="B1" s="253"/>
      <c r="C1" s="253"/>
      <c r="D1" s="253"/>
      <c r="E1" s="253"/>
      <c r="F1" s="253"/>
      <c r="G1" s="253"/>
      <c r="H1" s="253"/>
    </row>
    <row r="2" spans="1:13" x14ac:dyDescent="0.25">
      <c r="A2" s="2"/>
      <c r="B2" s="2"/>
      <c r="C2" s="2"/>
      <c r="D2" s="2"/>
      <c r="E2" s="2"/>
      <c r="F2" s="2"/>
      <c r="G2" s="2"/>
      <c r="H2" s="2"/>
    </row>
    <row r="3" spans="1:13" x14ac:dyDescent="0.25">
      <c r="A3" s="126"/>
      <c r="B3" s="137"/>
      <c r="C3" s="254" t="s">
        <v>142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x14ac:dyDescent="0.25">
      <c r="A4" s="127" t="s">
        <v>141</v>
      </c>
      <c r="B4" s="138" t="s">
        <v>118</v>
      </c>
      <c r="C4" s="139">
        <v>2</v>
      </c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40">
        <v>12</v>
      </c>
    </row>
    <row r="5" spans="1:13" ht="18.75" customHeight="1" x14ac:dyDescent="0.25">
      <c r="A5" s="12" t="s">
        <v>42</v>
      </c>
      <c r="B5" s="98" t="s">
        <v>73</v>
      </c>
      <c r="C5" s="198">
        <v>0.12987823915079613</v>
      </c>
      <c r="D5" s="199">
        <v>0.13281799016163034</v>
      </c>
      <c r="E5" s="199">
        <v>0.12982390408392658</v>
      </c>
      <c r="F5" s="199">
        <v>0.12214611872146118</v>
      </c>
      <c r="G5" s="199">
        <v>0.12645461598138091</v>
      </c>
      <c r="H5" s="199">
        <v>0.12429378531073447</v>
      </c>
      <c r="I5" s="199">
        <v>0.12089055347482314</v>
      </c>
      <c r="J5" s="199">
        <v>0.12134173795587573</v>
      </c>
      <c r="K5" s="199">
        <v>0.11745953898970084</v>
      </c>
      <c r="L5" s="199">
        <v>0.11990278152849042</v>
      </c>
      <c r="M5" s="200">
        <v>0.12215132178669097</v>
      </c>
    </row>
    <row r="6" spans="1:13" x14ac:dyDescent="0.25">
      <c r="A6" s="12"/>
      <c r="B6" s="98" t="s">
        <v>72</v>
      </c>
      <c r="C6" s="201">
        <v>1.7795816422104278E-2</v>
      </c>
      <c r="D6" s="202">
        <v>1.7744202389318342E-2</v>
      </c>
      <c r="E6" s="202">
        <v>1.9108280254777069E-2</v>
      </c>
      <c r="F6" s="202">
        <v>1.6742770167427701E-2</v>
      </c>
      <c r="G6" s="202">
        <v>1.2994569433669511E-2</v>
      </c>
      <c r="H6" s="202">
        <v>1.3052795636080266E-2</v>
      </c>
      <c r="I6" s="202">
        <v>1.1860174781523096E-2</v>
      </c>
      <c r="J6" s="202">
        <v>1.1931562359297614E-2</v>
      </c>
      <c r="K6" s="202">
        <v>1.1770475723393821E-2</v>
      </c>
      <c r="L6" s="202">
        <v>1.1342155009451797E-2</v>
      </c>
      <c r="M6" s="203">
        <v>1.1850501367365542E-2</v>
      </c>
    </row>
    <row r="7" spans="1:13" x14ac:dyDescent="0.25">
      <c r="A7" s="12"/>
      <c r="B7" s="98" t="s">
        <v>65</v>
      </c>
      <c r="C7" s="201">
        <v>1.1707773961910709E-2</v>
      </c>
      <c r="D7" s="202">
        <v>1.5987350667603654E-2</v>
      </c>
      <c r="E7" s="202">
        <v>1.7984263769201949E-2</v>
      </c>
      <c r="F7" s="202">
        <v>1.6933028919330288E-2</v>
      </c>
      <c r="G7" s="202">
        <v>1.7455391776570985E-2</v>
      </c>
      <c r="H7" s="202">
        <v>1.8312877459575296E-2</v>
      </c>
      <c r="I7" s="202">
        <v>1.8102372034956304E-2</v>
      </c>
      <c r="J7" s="202">
        <v>1.6884286357496624E-2</v>
      </c>
      <c r="K7" s="202">
        <v>1.9372241294752329E-2</v>
      </c>
      <c r="L7" s="202">
        <v>1.7823386443424252E-2</v>
      </c>
      <c r="M7" s="203">
        <v>1.7319963536918871E-2</v>
      </c>
    </row>
    <row r="8" spans="1:13" x14ac:dyDescent="0.25">
      <c r="A8" s="12"/>
      <c r="B8" s="98" t="s">
        <v>69</v>
      </c>
      <c r="C8" s="201">
        <v>3.9025913206369028E-3</v>
      </c>
      <c r="D8" s="202">
        <v>4.567814476458187E-3</v>
      </c>
      <c r="E8" s="202">
        <v>4.4960659423004872E-3</v>
      </c>
      <c r="F8" s="202">
        <v>3.2343987823439876E-3</v>
      </c>
      <c r="G8" s="202">
        <v>2.7152831652443757E-3</v>
      </c>
      <c r="H8" s="202">
        <v>3.3119033703487241E-3</v>
      </c>
      <c r="I8" s="202">
        <v>3.3291718684977114E-3</v>
      </c>
      <c r="J8" s="202">
        <v>4.5024763619990991E-3</v>
      </c>
      <c r="K8" s="202">
        <v>4.1687101520353114E-3</v>
      </c>
      <c r="L8" s="202">
        <v>4.8609235754793409E-3</v>
      </c>
      <c r="M8" s="203">
        <v>5.1656031601336984E-3</v>
      </c>
    </row>
    <row r="9" spans="1:13" x14ac:dyDescent="0.25">
      <c r="A9" s="12"/>
      <c r="B9" s="98" t="s">
        <v>66</v>
      </c>
      <c r="C9" s="201">
        <v>6.2441461130190445E-3</v>
      </c>
      <c r="D9" s="202">
        <v>6.5003513703443426E-3</v>
      </c>
      <c r="E9" s="202">
        <v>6.9314349943799172E-3</v>
      </c>
      <c r="F9" s="202">
        <v>7.2298325722983253E-3</v>
      </c>
      <c r="G9" s="202">
        <v>5.8184639255236615E-3</v>
      </c>
      <c r="H9" s="202">
        <v>6.8186245860120788E-3</v>
      </c>
      <c r="I9" s="202">
        <v>7.6987099459009571E-3</v>
      </c>
      <c r="J9" s="202">
        <v>6.9788383610986044E-3</v>
      </c>
      <c r="K9" s="202">
        <v>7.601765571358509E-3</v>
      </c>
      <c r="L9" s="202">
        <v>8.1015392924655687E-3</v>
      </c>
      <c r="M9" s="203">
        <v>7.2926162260711028E-3</v>
      </c>
    </row>
    <row r="10" spans="1:13" x14ac:dyDescent="0.25">
      <c r="A10" s="12"/>
      <c r="B10" s="98" t="s">
        <v>60</v>
      </c>
      <c r="C10" s="201">
        <v>1.4985950671245708E-2</v>
      </c>
      <c r="D10" s="202">
        <v>1.7041461700632466E-2</v>
      </c>
      <c r="E10" s="202">
        <v>1.7234919445485202E-2</v>
      </c>
      <c r="F10" s="202">
        <v>1.8835616438356163E-2</v>
      </c>
      <c r="G10" s="202">
        <v>1.7455391776570985E-2</v>
      </c>
      <c r="H10" s="202">
        <v>2.0455873758036237E-2</v>
      </c>
      <c r="I10" s="202">
        <v>1.9975031210986267E-2</v>
      </c>
      <c r="J10" s="202">
        <v>2.0486267447095904E-2</v>
      </c>
      <c r="K10" s="202">
        <v>1.9862677783227072E-2</v>
      </c>
      <c r="L10" s="202">
        <v>2.3494463948150149E-2</v>
      </c>
      <c r="M10" s="203">
        <v>2.127013065937405E-2</v>
      </c>
    </row>
    <row r="11" spans="1:13" x14ac:dyDescent="0.25">
      <c r="A11" s="12"/>
      <c r="B11" s="98" t="s">
        <v>62</v>
      </c>
      <c r="C11" s="201">
        <v>0.58226662503902593</v>
      </c>
      <c r="D11" s="202">
        <v>0.55094869992972595</v>
      </c>
      <c r="E11" s="202">
        <v>0.53727988010490824</v>
      </c>
      <c r="F11" s="202">
        <v>0.54356925418569257</v>
      </c>
      <c r="G11" s="202">
        <v>0.54325058184639252</v>
      </c>
      <c r="H11" s="202">
        <v>0.55152932008571987</v>
      </c>
      <c r="I11" s="202">
        <v>0.53724511027881816</v>
      </c>
      <c r="J11" s="202">
        <v>0.53759567762269245</v>
      </c>
      <c r="K11" s="202">
        <v>0.53016184404119671</v>
      </c>
      <c r="L11" s="202">
        <v>0.526600054010262</v>
      </c>
      <c r="M11" s="203">
        <v>0.51777575205104831</v>
      </c>
    </row>
    <row r="12" spans="1:13" x14ac:dyDescent="0.25">
      <c r="A12" s="12"/>
      <c r="B12" s="98" t="s">
        <v>68</v>
      </c>
      <c r="C12" s="201">
        <v>1.8420231033406183E-2</v>
      </c>
      <c r="D12" s="202">
        <v>2.1082220660576249E-2</v>
      </c>
      <c r="E12" s="202">
        <v>2.7351067815661295E-2</v>
      </c>
      <c r="F12" s="202">
        <v>2.9680365296803651E-2</v>
      </c>
      <c r="G12" s="202">
        <v>3.1419705197827774E-2</v>
      </c>
      <c r="H12" s="202">
        <v>3.0976037405026302E-2</v>
      </c>
      <c r="I12" s="202">
        <v>3.0170620058260506E-2</v>
      </c>
      <c r="J12" s="202">
        <v>2.7465105808194508E-2</v>
      </c>
      <c r="K12" s="202">
        <v>2.9671407552721924E-2</v>
      </c>
      <c r="L12" s="202">
        <v>2.8895490143127193E-2</v>
      </c>
      <c r="M12" s="203">
        <v>3.068975995138256E-2</v>
      </c>
    </row>
    <row r="13" spans="1:13" x14ac:dyDescent="0.25">
      <c r="A13" s="12"/>
      <c r="B13" s="98" t="s">
        <v>63</v>
      </c>
      <c r="C13" s="201">
        <v>8.710583827661568E-2</v>
      </c>
      <c r="D13" s="202">
        <v>9.9964862965565712E-2</v>
      </c>
      <c r="E13" s="202">
        <v>0.10472086923941551</v>
      </c>
      <c r="F13" s="202">
        <v>0.10235920852359208</v>
      </c>
      <c r="G13" s="202">
        <v>0.10259891388673391</v>
      </c>
      <c r="H13" s="202">
        <v>9.8383011883888566E-2</v>
      </c>
      <c r="I13" s="202">
        <v>0.10694964627548897</v>
      </c>
      <c r="J13" s="202">
        <v>0.10828455650607835</v>
      </c>
      <c r="K13" s="202">
        <v>0.10985777341834232</v>
      </c>
      <c r="L13" s="202">
        <v>0.11477180664326223</v>
      </c>
      <c r="M13" s="203">
        <v>0.11789729565481616</v>
      </c>
    </row>
    <row r="14" spans="1:13" x14ac:dyDescent="0.25">
      <c r="A14" s="12"/>
      <c r="B14" s="98" t="s">
        <v>70</v>
      </c>
      <c r="C14" s="201">
        <v>7.0246643771464251E-3</v>
      </c>
      <c r="D14" s="202">
        <v>7.0274068868587487E-3</v>
      </c>
      <c r="E14" s="202">
        <v>6.5567628325215437E-3</v>
      </c>
      <c r="F14" s="202">
        <v>8.3713850837138504E-3</v>
      </c>
      <c r="G14" s="202">
        <v>1.0667183863460047E-2</v>
      </c>
      <c r="H14" s="202">
        <v>1.2273524254821741E-2</v>
      </c>
      <c r="I14" s="202">
        <v>1.2484394506866416E-2</v>
      </c>
      <c r="J14" s="202">
        <v>1.2606933813597478E-2</v>
      </c>
      <c r="K14" s="202">
        <v>1.2996566944580677E-2</v>
      </c>
      <c r="L14" s="202">
        <v>1.3232514177693762E-2</v>
      </c>
      <c r="M14" s="203">
        <v>1.24582193862048E-2</v>
      </c>
    </row>
    <row r="15" spans="1:13" x14ac:dyDescent="0.25">
      <c r="A15" s="12"/>
      <c r="B15" s="98" t="s">
        <v>64</v>
      </c>
      <c r="C15" s="201">
        <v>6.5563534186699971E-3</v>
      </c>
      <c r="D15" s="202">
        <v>6.6760365425158116E-3</v>
      </c>
      <c r="E15" s="202">
        <v>6.1820906706631694E-3</v>
      </c>
      <c r="F15" s="202">
        <v>6.8493150684931503E-3</v>
      </c>
      <c r="G15" s="202">
        <v>7.3700543056633046E-3</v>
      </c>
      <c r="H15" s="202">
        <v>8.1823495032144946E-3</v>
      </c>
      <c r="I15" s="202">
        <v>1.0611735330836454E-2</v>
      </c>
      <c r="J15" s="202">
        <v>9.2300765420981548E-3</v>
      </c>
      <c r="K15" s="202">
        <v>9.0730750367827365E-3</v>
      </c>
      <c r="L15" s="202">
        <v>8.3715906022144206E-3</v>
      </c>
      <c r="M15" s="203">
        <v>1.0331206320267397E-2</v>
      </c>
    </row>
    <row r="16" spans="1:13" x14ac:dyDescent="0.25">
      <c r="A16" s="12"/>
      <c r="B16" s="98" t="s">
        <v>71</v>
      </c>
      <c r="C16" s="201">
        <v>3.3406181704651886E-2</v>
      </c>
      <c r="D16" s="202">
        <v>3.7947997189037248E-2</v>
      </c>
      <c r="E16" s="202">
        <v>4.1401273885350316E-2</v>
      </c>
      <c r="F16" s="202">
        <v>4.0905631659056314E-2</v>
      </c>
      <c r="G16" s="202">
        <v>4.0147401086113269E-2</v>
      </c>
      <c r="H16" s="202">
        <v>3.9937658289499321E-2</v>
      </c>
      <c r="I16" s="202">
        <v>4.1406575114440285E-2</v>
      </c>
      <c r="J16" s="202">
        <v>4.0072039621791983E-2</v>
      </c>
      <c r="K16" s="202">
        <v>4.2913192741539971E-2</v>
      </c>
      <c r="L16" s="202">
        <v>3.9157439913583579E-2</v>
      </c>
      <c r="M16" s="203">
        <v>3.8893953205712546E-2</v>
      </c>
    </row>
    <row r="17" spans="1:13" x14ac:dyDescent="0.25">
      <c r="A17" s="12"/>
      <c r="B17" s="98" t="s">
        <v>67</v>
      </c>
      <c r="C17" s="201">
        <v>5.7914455198251641E-2</v>
      </c>
      <c r="D17" s="202">
        <v>5.7800421644413215E-2</v>
      </c>
      <c r="E17" s="202">
        <v>5.7324840764331211E-2</v>
      </c>
      <c r="F17" s="202">
        <v>6.0882800608828003E-2</v>
      </c>
      <c r="G17" s="202">
        <v>6.0705973622963538E-2</v>
      </c>
      <c r="H17" s="202">
        <v>5.2211182544321062E-2</v>
      </c>
      <c r="I17" s="202">
        <v>6.0549313358302125E-2</v>
      </c>
      <c r="J17" s="202">
        <v>6.2134173795587576E-2</v>
      </c>
      <c r="K17" s="202">
        <v>6.4737616478666007E-2</v>
      </c>
      <c r="L17" s="202">
        <v>6.5892519578719957E-2</v>
      </c>
      <c r="M17" s="203">
        <v>7.140686721361289E-2</v>
      </c>
    </row>
    <row r="18" spans="1:13" x14ac:dyDescent="0.25">
      <c r="A18" s="12"/>
      <c r="B18" s="98" t="s">
        <v>61</v>
      </c>
      <c r="C18" s="204">
        <v>2.2791133312519512E-2</v>
      </c>
      <c r="D18" s="205">
        <v>2.3893183415319746E-2</v>
      </c>
      <c r="E18" s="205">
        <v>2.3604346197077557E-2</v>
      </c>
      <c r="F18" s="205">
        <v>2.2260273972602738E-2</v>
      </c>
      <c r="G18" s="205">
        <v>2.0946470131885182E-2</v>
      </c>
      <c r="H18" s="205">
        <v>2.0261055912721607E-2</v>
      </c>
      <c r="I18" s="205">
        <v>1.8726591760299626E-2</v>
      </c>
      <c r="J18" s="205">
        <v>2.0486267447095904E-2</v>
      </c>
      <c r="K18" s="205">
        <v>2.0353114271701816E-2</v>
      </c>
      <c r="L18" s="205">
        <v>1.7553335133675397E-2</v>
      </c>
      <c r="M18" s="206">
        <v>1.5496809480401094E-2</v>
      </c>
    </row>
    <row r="19" spans="1:13" ht="18.75" customHeight="1" x14ac:dyDescent="0.25">
      <c r="A19" s="29" t="s">
        <v>97</v>
      </c>
      <c r="B19" s="97" t="s">
        <v>73</v>
      </c>
      <c r="C19" s="198">
        <v>0.11690024110910187</v>
      </c>
      <c r="D19" s="199">
        <v>0.11816628701594534</v>
      </c>
      <c r="E19" s="199">
        <v>0.11850952153732702</v>
      </c>
      <c r="F19" s="199">
        <v>0.11922531019641958</v>
      </c>
      <c r="G19" s="199">
        <v>0.12117334383305443</v>
      </c>
      <c r="H19" s="199">
        <v>0.12767094017094016</v>
      </c>
      <c r="I19" s="199">
        <v>0.1299906059182715</v>
      </c>
      <c r="J19" s="199">
        <v>0.13079729025534131</v>
      </c>
      <c r="K19" s="199">
        <v>0.12869565217391304</v>
      </c>
      <c r="L19" s="199">
        <v>0.13598241185571208</v>
      </c>
      <c r="M19" s="200">
        <v>0.13832905826310005</v>
      </c>
    </row>
    <row r="20" spans="1:13" x14ac:dyDescent="0.25">
      <c r="A20" s="12"/>
      <c r="B20" s="98" t="s">
        <v>72</v>
      </c>
      <c r="C20" s="201">
        <v>7.1202531645569618E-3</v>
      </c>
      <c r="D20" s="202">
        <v>7.1998047510575987E-3</v>
      </c>
      <c r="E20" s="202">
        <v>7.0706632542402292E-3</v>
      </c>
      <c r="F20" s="202">
        <v>7.0509592051645987E-3</v>
      </c>
      <c r="G20" s="202">
        <v>7.3826163992518953E-3</v>
      </c>
      <c r="H20" s="202">
        <v>8.27991452991453E-3</v>
      </c>
      <c r="I20" s="202">
        <v>7.6914044152184124E-3</v>
      </c>
      <c r="J20" s="202">
        <v>7.4257425742574254E-3</v>
      </c>
      <c r="K20" s="202">
        <v>8.6956521739130436E-3</v>
      </c>
      <c r="L20" s="202">
        <v>8.0612327986320335E-3</v>
      </c>
      <c r="M20" s="203">
        <v>8.3363869549285454E-3</v>
      </c>
    </row>
    <row r="21" spans="1:13" x14ac:dyDescent="0.25">
      <c r="A21" s="12"/>
      <c r="B21" s="98" t="s">
        <v>65</v>
      </c>
      <c r="C21" s="201">
        <v>2.7200120554550934E-2</v>
      </c>
      <c r="D21" s="202">
        <v>2.6561991539212498E-2</v>
      </c>
      <c r="E21" s="202">
        <v>2.6504142627857545E-2</v>
      </c>
      <c r="F21" s="202">
        <v>2.6143491598370039E-2</v>
      </c>
      <c r="G21" s="202">
        <v>2.6626636479968501E-2</v>
      </c>
      <c r="H21" s="202">
        <v>2.6175213675213676E-2</v>
      </c>
      <c r="I21" s="202">
        <v>2.8006106153123531E-2</v>
      </c>
      <c r="J21" s="202">
        <v>2.742313705054716E-2</v>
      </c>
      <c r="K21" s="202">
        <v>2.9275362318840578E-2</v>
      </c>
      <c r="L21" s="202">
        <v>2.7847895122547026E-2</v>
      </c>
      <c r="M21" s="203">
        <v>2.8123854891901796E-2</v>
      </c>
    </row>
    <row r="22" spans="1:13" x14ac:dyDescent="0.25">
      <c r="A22" s="12"/>
      <c r="B22" s="98" t="s">
        <v>69</v>
      </c>
      <c r="C22" s="201">
        <v>0.18667118746232669</v>
      </c>
      <c r="D22" s="202">
        <v>0.18861861373250896</v>
      </c>
      <c r="E22" s="202">
        <v>0.18483494556023078</v>
      </c>
      <c r="F22" s="202">
        <v>0.1780596126550982</v>
      </c>
      <c r="G22" s="202">
        <v>0.17693670636873707</v>
      </c>
      <c r="H22" s="202">
        <v>0.16768162393162392</v>
      </c>
      <c r="I22" s="202">
        <v>0.16222404884922498</v>
      </c>
      <c r="J22" s="202">
        <v>0.16043512245961439</v>
      </c>
      <c r="K22" s="202">
        <v>0.15710144927536232</v>
      </c>
      <c r="L22" s="202">
        <v>0.15495480824037131</v>
      </c>
      <c r="M22" s="203">
        <v>0.14978013924514474</v>
      </c>
    </row>
    <row r="23" spans="1:13" x14ac:dyDescent="0.25">
      <c r="A23" s="12"/>
      <c r="B23" s="98" t="s">
        <v>66</v>
      </c>
      <c r="C23" s="201">
        <v>1.7103676913803496E-2</v>
      </c>
      <c r="D23" s="202">
        <v>1.7450374227139603E-2</v>
      </c>
      <c r="E23" s="202">
        <v>1.7958617099726716E-2</v>
      </c>
      <c r="F23" s="202">
        <v>1.9184103291973811E-2</v>
      </c>
      <c r="G23" s="202">
        <v>1.9883846835318436E-2</v>
      </c>
      <c r="H23" s="202">
        <v>1.9711538461538461E-2</v>
      </c>
      <c r="I23" s="202">
        <v>2.0138562705495539E-2</v>
      </c>
      <c r="J23" s="202">
        <v>1.9346013548723295E-2</v>
      </c>
      <c r="K23" s="202">
        <v>1.9565217391304349E-2</v>
      </c>
      <c r="L23" s="202">
        <v>1.7262437912222133E-2</v>
      </c>
      <c r="M23" s="203">
        <v>1.6947599853426164E-2</v>
      </c>
    </row>
    <row r="24" spans="1:13" x14ac:dyDescent="0.25">
      <c r="A24" s="12"/>
      <c r="B24" s="98" t="s">
        <v>60</v>
      </c>
      <c r="C24" s="201">
        <v>8.5141651597347798E-3</v>
      </c>
      <c r="D24" s="202">
        <v>8.8675561340709405E-3</v>
      </c>
      <c r="E24" s="202">
        <v>9.8468745933284179E-3</v>
      </c>
      <c r="F24" s="202">
        <v>1.0164369763289226E-2</v>
      </c>
      <c r="G24" s="202">
        <v>1.1369229254847919E-2</v>
      </c>
      <c r="H24" s="202">
        <v>1.1164529914529915E-2</v>
      </c>
      <c r="I24" s="202">
        <v>1.2271019257867543E-2</v>
      </c>
      <c r="J24" s="202">
        <v>1.1985409067222511E-2</v>
      </c>
      <c r="K24" s="202">
        <v>1.4202898550724638E-2</v>
      </c>
      <c r="L24" s="202">
        <v>1.457536031267812E-2</v>
      </c>
      <c r="M24" s="203">
        <v>1.5207035544155369E-2</v>
      </c>
    </row>
    <row r="25" spans="1:13" x14ac:dyDescent="0.25">
      <c r="A25" s="12"/>
      <c r="B25" s="98" t="s">
        <v>62</v>
      </c>
      <c r="C25" s="201">
        <v>0.12202380952380952</v>
      </c>
      <c r="D25" s="202">
        <v>0.10287178652782297</v>
      </c>
      <c r="E25" s="202">
        <v>9.4738211946384418E-2</v>
      </c>
      <c r="F25" s="202">
        <v>9.1570898768371406E-2</v>
      </c>
      <c r="G25" s="202">
        <v>8.3275912983561379E-2</v>
      </c>
      <c r="H25" s="202">
        <v>7.8525641025641024E-2</v>
      </c>
      <c r="I25" s="202">
        <v>7.4448097698449983E-2</v>
      </c>
      <c r="J25" s="202">
        <v>6.9697759249609165E-2</v>
      </c>
      <c r="K25" s="202">
        <v>7.1449275362318834E-2</v>
      </c>
      <c r="L25" s="202">
        <v>6.7909779333930456E-2</v>
      </c>
      <c r="M25" s="203">
        <v>6.6782704287284722E-2</v>
      </c>
    </row>
    <row r="26" spans="1:13" x14ac:dyDescent="0.25">
      <c r="A26" s="12"/>
      <c r="B26" s="98" t="s">
        <v>68</v>
      </c>
      <c r="C26" s="201">
        <v>0.15521398432790837</v>
      </c>
      <c r="D26" s="202">
        <v>0.16490400260331922</v>
      </c>
      <c r="E26" s="202">
        <v>0.1705201058430573</v>
      </c>
      <c r="F26" s="202">
        <v>0.17728126001556704</v>
      </c>
      <c r="G26" s="202">
        <v>0.17693670636873707</v>
      </c>
      <c r="H26" s="202">
        <v>0.17585470085470087</v>
      </c>
      <c r="I26" s="202">
        <v>0.17461249412869892</v>
      </c>
      <c r="J26" s="202">
        <v>0.17658936946326212</v>
      </c>
      <c r="K26" s="202">
        <v>0.17289855072463767</v>
      </c>
      <c r="L26" s="202">
        <v>0.17205439296474229</v>
      </c>
      <c r="M26" s="203">
        <v>0.17414803957493588</v>
      </c>
    </row>
    <row r="27" spans="1:13" x14ac:dyDescent="0.25">
      <c r="A27" s="12"/>
      <c r="B27" s="98" t="s">
        <v>63</v>
      </c>
      <c r="C27" s="201">
        <v>2.5994575045207957E-3</v>
      </c>
      <c r="D27" s="202">
        <v>2.2372274650178979E-3</v>
      </c>
      <c r="E27" s="202">
        <v>2.4291849217021647E-3</v>
      </c>
      <c r="F27" s="202">
        <v>2.2892724692092853E-3</v>
      </c>
      <c r="G27" s="202">
        <v>2.1163500344522097E-3</v>
      </c>
      <c r="H27" s="202">
        <v>2.670940170940171E-3</v>
      </c>
      <c r="I27" s="202">
        <v>2.9356505401596992E-3</v>
      </c>
      <c r="J27" s="202">
        <v>2.9312141740489837E-3</v>
      </c>
      <c r="K27" s="202">
        <v>3.1884057971014491E-3</v>
      </c>
      <c r="L27" s="202">
        <v>3.7456233205765002E-3</v>
      </c>
      <c r="M27" s="203">
        <v>3.5727372663979478E-3</v>
      </c>
    </row>
    <row r="28" spans="1:13" x14ac:dyDescent="0.25">
      <c r="A28" s="12"/>
      <c r="B28" s="98" t="s">
        <v>70</v>
      </c>
      <c r="C28" s="201">
        <v>1.8836648583484027E-3</v>
      </c>
      <c r="D28" s="202">
        <v>2.92873413602343E-3</v>
      </c>
      <c r="E28" s="202">
        <v>3.7305339868997527E-3</v>
      </c>
      <c r="F28" s="202">
        <v>4.532759489034385E-3</v>
      </c>
      <c r="G28" s="202">
        <v>5.4631361354464019E-3</v>
      </c>
      <c r="H28" s="202">
        <v>5.9829059829059833E-3</v>
      </c>
      <c r="I28" s="202">
        <v>6.9868482855800843E-3</v>
      </c>
      <c r="J28" s="202">
        <v>6.9046378322042733E-3</v>
      </c>
      <c r="K28" s="202">
        <v>6.8840579710144926E-3</v>
      </c>
      <c r="L28" s="202">
        <v>7.3283934533018482E-3</v>
      </c>
      <c r="M28" s="203">
        <v>7.0538658849395386E-3</v>
      </c>
    </row>
    <row r="29" spans="1:13" x14ac:dyDescent="0.25">
      <c r="A29" s="12"/>
      <c r="B29" s="98" t="s">
        <v>64</v>
      </c>
      <c r="C29" s="201">
        <v>0.25293851717902349</v>
      </c>
      <c r="D29" s="202">
        <v>0.2594777090790758</v>
      </c>
      <c r="E29" s="202">
        <v>0.26222183663731402</v>
      </c>
      <c r="F29" s="202">
        <v>0.265280893731972</v>
      </c>
      <c r="G29" s="202">
        <v>0.26789054040752042</v>
      </c>
      <c r="H29" s="202">
        <v>0.27094017094017092</v>
      </c>
      <c r="I29" s="202">
        <v>0.27600986378581494</v>
      </c>
      <c r="J29" s="202">
        <v>0.27885617509119331</v>
      </c>
      <c r="K29" s="202">
        <v>0.27884057971014492</v>
      </c>
      <c r="L29" s="202">
        <v>0.27978177672827947</v>
      </c>
      <c r="M29" s="203">
        <v>0.27903994137046539</v>
      </c>
    </row>
    <row r="30" spans="1:13" x14ac:dyDescent="0.25">
      <c r="A30" s="12"/>
      <c r="B30" s="98" t="s">
        <v>71</v>
      </c>
      <c r="C30" s="201">
        <v>2.7275467148884871E-2</v>
      </c>
      <c r="D30" s="202">
        <v>2.7538236251220306E-2</v>
      </c>
      <c r="E30" s="202">
        <v>2.6330629419164534E-2</v>
      </c>
      <c r="F30" s="202">
        <v>2.4953069914381211E-2</v>
      </c>
      <c r="G30" s="202">
        <v>2.5642287626734914E-2</v>
      </c>
      <c r="H30" s="202">
        <v>2.7029914529914531E-2</v>
      </c>
      <c r="I30" s="202">
        <v>2.6831845937059652E-2</v>
      </c>
      <c r="J30" s="202">
        <v>2.8660760812923399E-2</v>
      </c>
      <c r="K30" s="202">
        <v>3.0217391304347824E-2</v>
      </c>
      <c r="L30" s="202">
        <v>3.0779252503867763E-2</v>
      </c>
      <c r="M30" s="203">
        <v>3.0322462440454379E-2</v>
      </c>
    </row>
    <row r="31" spans="1:13" x14ac:dyDescent="0.25">
      <c r="A31" s="12"/>
      <c r="B31" s="98" t="s">
        <v>67</v>
      </c>
      <c r="C31" s="201">
        <v>3.4395720313441833E-2</v>
      </c>
      <c r="D31" s="202">
        <v>3.2907582167263263E-2</v>
      </c>
      <c r="E31" s="202">
        <v>3.5830477595106928E-2</v>
      </c>
      <c r="F31" s="202">
        <v>3.5437937823359737E-2</v>
      </c>
      <c r="G31" s="202">
        <v>3.666699478295108E-2</v>
      </c>
      <c r="H31" s="202">
        <v>3.7286324786324786E-2</v>
      </c>
      <c r="I31" s="202">
        <v>3.7282761860028185E-2</v>
      </c>
      <c r="J31" s="202">
        <v>3.9147993746743097E-2</v>
      </c>
      <c r="K31" s="202">
        <v>3.8405797101449278E-2</v>
      </c>
      <c r="L31" s="202">
        <v>4.0224737399234593E-2</v>
      </c>
      <c r="M31" s="203">
        <v>4.2506412605349944E-2</v>
      </c>
    </row>
    <row r="32" spans="1:13" x14ac:dyDescent="0.25">
      <c r="A32" s="14"/>
      <c r="B32" s="99" t="s">
        <v>61</v>
      </c>
      <c r="C32" s="204">
        <v>4.0159734779987945E-2</v>
      </c>
      <c r="D32" s="205">
        <v>4.0270094370322161E-2</v>
      </c>
      <c r="E32" s="205">
        <v>3.9474254977660175E-2</v>
      </c>
      <c r="F32" s="205">
        <v>3.8826061077789478E-2</v>
      </c>
      <c r="G32" s="205">
        <v>3.8635692489418248E-2</v>
      </c>
      <c r="H32" s="205">
        <v>4.1025641025641026E-2</v>
      </c>
      <c r="I32" s="205">
        <v>4.0570690465007046E-2</v>
      </c>
      <c r="J32" s="205">
        <v>3.9799374674309537E-2</v>
      </c>
      <c r="K32" s="205">
        <v>4.0579710144927533E-2</v>
      </c>
      <c r="L32" s="205">
        <v>3.9491898053904406E-2</v>
      </c>
      <c r="M32" s="206">
        <v>3.9849761817515574E-2</v>
      </c>
    </row>
    <row r="33" spans="1:13" x14ac:dyDescent="0.25">
      <c r="A33" s="12" t="s">
        <v>31</v>
      </c>
      <c r="B33" s="98" t="s">
        <v>73</v>
      </c>
      <c r="C33" s="198">
        <v>0.13595564941921859</v>
      </c>
      <c r="D33" s="199">
        <v>0.13742488424785734</v>
      </c>
      <c r="E33" s="199">
        <v>0.13897121083827266</v>
      </c>
      <c r="F33" s="199">
        <v>0.1399753446150398</v>
      </c>
      <c r="G33" s="199">
        <v>0.1420033468802295</v>
      </c>
      <c r="H33" s="199">
        <v>0.15060163022383233</v>
      </c>
      <c r="I33" s="199">
        <v>0.14594518225487427</v>
      </c>
      <c r="J33" s="199">
        <v>0.15458937198067632</v>
      </c>
      <c r="K33" s="199">
        <v>0.16157584172162442</v>
      </c>
      <c r="L33" s="199">
        <v>0.16951456310679611</v>
      </c>
      <c r="M33" s="200">
        <v>0.172779496243924</v>
      </c>
    </row>
    <row r="34" spans="1:13" x14ac:dyDescent="0.25">
      <c r="A34" s="12"/>
      <c r="B34" s="98" t="s">
        <v>72</v>
      </c>
      <c r="C34" s="201">
        <v>1.0471664906722985E-2</v>
      </c>
      <c r="D34" s="202">
        <v>1.1525958033691263E-2</v>
      </c>
      <c r="E34" s="202">
        <v>9.1024555461473328E-3</v>
      </c>
      <c r="F34" s="202">
        <v>1.0086293847360752E-2</v>
      </c>
      <c r="G34" s="202">
        <v>1.0518766435572556E-2</v>
      </c>
      <c r="H34" s="202">
        <v>1.1644455945141675E-2</v>
      </c>
      <c r="I34" s="202">
        <v>1.2291607798813223E-2</v>
      </c>
      <c r="J34" s="202">
        <v>1.1531868474364968E-2</v>
      </c>
      <c r="K34" s="202">
        <v>9.7188476223533504E-3</v>
      </c>
      <c r="L34" s="202">
        <v>8.9320388349514567E-3</v>
      </c>
      <c r="M34" s="203">
        <v>9.2797171895713654E-3</v>
      </c>
    </row>
    <row r="35" spans="1:13" x14ac:dyDescent="0.25">
      <c r="A35" s="12"/>
      <c r="B35" s="98" t="s">
        <v>65</v>
      </c>
      <c r="C35" s="201">
        <v>3.3614924322421684E-2</v>
      </c>
      <c r="D35" s="202">
        <v>3.4085311791941679E-2</v>
      </c>
      <c r="E35" s="202">
        <v>3.5457239627434377E-2</v>
      </c>
      <c r="F35" s="202">
        <v>3.3957189286114534E-2</v>
      </c>
      <c r="G35" s="202">
        <v>3.4066459478842938E-2</v>
      </c>
      <c r="H35" s="202">
        <v>3.0534351145038167E-2</v>
      </c>
      <c r="I35" s="202">
        <v>3.1223509465950833E-2</v>
      </c>
      <c r="J35" s="202">
        <v>3.3193080878915378E-2</v>
      </c>
      <c r="K35" s="202">
        <v>3.1065602221450887E-2</v>
      </c>
      <c r="L35" s="202">
        <v>3.0679611650485435E-2</v>
      </c>
      <c r="M35" s="203">
        <v>3.0048608042421564E-2</v>
      </c>
    </row>
    <row r="36" spans="1:13" x14ac:dyDescent="0.25">
      <c r="A36" s="12"/>
      <c r="B36" s="98" t="s">
        <v>69</v>
      </c>
      <c r="C36" s="201">
        <v>0.1263639563533967</v>
      </c>
      <c r="D36" s="202">
        <v>0.13368141069845335</v>
      </c>
      <c r="E36" s="202">
        <v>0.13643099068585945</v>
      </c>
      <c r="F36" s="202">
        <v>0.1391908550935784</v>
      </c>
      <c r="G36" s="202">
        <v>0.13865646665072914</v>
      </c>
      <c r="H36" s="202">
        <v>0.13714581446500193</v>
      </c>
      <c r="I36" s="202">
        <v>0.13337100875953659</v>
      </c>
      <c r="J36" s="202">
        <v>0.12529219261337074</v>
      </c>
      <c r="K36" s="202">
        <v>0.11905588337382852</v>
      </c>
      <c r="L36" s="202">
        <v>0.11864077669902913</v>
      </c>
      <c r="M36" s="203">
        <v>0.10848431285903667</v>
      </c>
    </row>
    <row r="37" spans="1:13" x14ac:dyDescent="0.25">
      <c r="A37" s="12"/>
      <c r="B37" s="98" t="s">
        <v>66</v>
      </c>
      <c r="C37" s="201">
        <v>5.1038366772263285E-3</v>
      </c>
      <c r="D37" s="202">
        <v>6.8958723278494732E-3</v>
      </c>
      <c r="E37" s="202">
        <v>7.1972904318374255E-3</v>
      </c>
      <c r="F37" s="202">
        <v>7.2845455564272106E-3</v>
      </c>
      <c r="G37" s="202">
        <v>6.932823332536457E-3</v>
      </c>
      <c r="H37" s="202">
        <v>8.0217363177642644E-3</v>
      </c>
      <c r="I37" s="202">
        <v>8.9008194405199217E-3</v>
      </c>
      <c r="J37" s="202">
        <v>9.0384915069347052E-3</v>
      </c>
      <c r="K37" s="202">
        <v>9.1981950711558479E-3</v>
      </c>
      <c r="L37" s="202">
        <v>9.3203883495145638E-3</v>
      </c>
      <c r="M37" s="203">
        <v>9.5006628369421128E-3</v>
      </c>
    </row>
    <row r="38" spans="1:13" x14ac:dyDescent="0.25">
      <c r="A38" s="12"/>
      <c r="B38" s="98" t="s">
        <v>60</v>
      </c>
      <c r="C38" s="201">
        <v>5.4030271031326994E-2</v>
      </c>
      <c r="D38" s="202">
        <v>6.147177617968673E-2</v>
      </c>
      <c r="E38" s="202">
        <v>7.027942421676546E-2</v>
      </c>
      <c r="F38" s="202">
        <v>7.5647203855205652E-2</v>
      </c>
      <c r="G38" s="202">
        <v>8.5106382978723402E-2</v>
      </c>
      <c r="H38" s="202">
        <v>9.1344287747444686E-2</v>
      </c>
      <c r="I38" s="202">
        <v>9.8474145238768018E-2</v>
      </c>
      <c r="J38" s="202">
        <v>0.10456599657160667</v>
      </c>
      <c r="K38" s="202">
        <v>0.11159319680666435</v>
      </c>
      <c r="L38" s="202">
        <v>0.11669902912621359</v>
      </c>
      <c r="M38" s="203">
        <v>0.11864781263809103</v>
      </c>
    </row>
    <row r="39" spans="1:13" x14ac:dyDescent="0.25">
      <c r="A39" s="12"/>
      <c r="B39" s="98" t="s">
        <v>62</v>
      </c>
      <c r="C39" s="201">
        <v>0.41886659626891942</v>
      </c>
      <c r="D39" s="202">
        <v>0.37799231602797756</v>
      </c>
      <c r="E39" s="202">
        <v>0.36039373412362402</v>
      </c>
      <c r="F39" s="202">
        <v>0.33800291381822256</v>
      </c>
      <c r="G39" s="202">
        <v>0.31496533588333731</v>
      </c>
      <c r="H39" s="202">
        <v>0.29602794669426835</v>
      </c>
      <c r="I39" s="202">
        <v>0.2836959593105397</v>
      </c>
      <c r="J39" s="202">
        <v>0.27006389278479043</v>
      </c>
      <c r="K39" s="202">
        <v>0.26188823325234295</v>
      </c>
      <c r="L39" s="202">
        <v>0.2487378640776699</v>
      </c>
      <c r="M39" s="203">
        <v>0.24237737516570923</v>
      </c>
    </row>
    <row r="40" spans="1:13" x14ac:dyDescent="0.25">
      <c r="A40" s="12"/>
      <c r="B40" s="98" t="s">
        <v>68</v>
      </c>
      <c r="C40" s="201">
        <v>1.9975360788454768E-2</v>
      </c>
      <c r="D40" s="202">
        <v>2.1771254063639049E-2</v>
      </c>
      <c r="E40" s="202">
        <v>2.180355630821338E-2</v>
      </c>
      <c r="F40" s="202">
        <v>2.1629496806006947E-2</v>
      </c>
      <c r="G40" s="202">
        <v>2.1993784365288069E-2</v>
      </c>
      <c r="H40" s="202">
        <v>2.3547677577953164E-2</v>
      </c>
      <c r="I40" s="202">
        <v>2.4300649901102006E-2</v>
      </c>
      <c r="J40" s="202">
        <v>2.1505376344086023E-2</v>
      </c>
      <c r="K40" s="202">
        <v>2.0999652898299203E-2</v>
      </c>
      <c r="L40" s="202">
        <v>2.2135922330097087E-2</v>
      </c>
      <c r="M40" s="203">
        <v>1.922227132125497E-2</v>
      </c>
    </row>
    <row r="41" spans="1:13" x14ac:dyDescent="0.25">
      <c r="A41" s="12"/>
      <c r="B41" s="98" t="s">
        <v>63</v>
      </c>
      <c r="C41" s="201">
        <v>1.1087645195353749E-2</v>
      </c>
      <c r="D41" s="202">
        <v>1.1427445571864842E-2</v>
      </c>
      <c r="E41" s="202">
        <v>1.2277730736663843E-2</v>
      </c>
      <c r="F41" s="202">
        <v>1.3336321864843662E-2</v>
      </c>
      <c r="G41" s="202">
        <v>1.3865646665072914E-2</v>
      </c>
      <c r="H41" s="202">
        <v>1.6043472635528529E-2</v>
      </c>
      <c r="I41" s="202">
        <v>1.5682396157106527E-2</v>
      </c>
      <c r="J41" s="202">
        <v>1.7765310892940627E-2</v>
      </c>
      <c r="K41" s="202">
        <v>1.7007983339118363E-2</v>
      </c>
      <c r="L41" s="202">
        <v>1.825242718446602E-2</v>
      </c>
      <c r="M41" s="203">
        <v>1.7675651789659744E-2</v>
      </c>
    </row>
    <row r="42" spans="1:13" x14ac:dyDescent="0.25">
      <c r="A42" s="12"/>
      <c r="B42" s="98" t="s">
        <v>70</v>
      </c>
      <c r="C42" s="201">
        <v>5.0158394931362196E-3</v>
      </c>
      <c r="D42" s="202">
        <v>5.7137227859324208E-3</v>
      </c>
      <c r="E42" s="202">
        <v>5.8213378492802713E-3</v>
      </c>
      <c r="F42" s="202">
        <v>8.965594530987336E-3</v>
      </c>
      <c r="G42" s="202">
        <v>1.0040640688501076E-2</v>
      </c>
      <c r="H42" s="202">
        <v>9.574330443783155E-3</v>
      </c>
      <c r="I42" s="202">
        <v>1.0737496467928794E-2</v>
      </c>
      <c r="J42" s="202">
        <v>1.1220196353436185E-2</v>
      </c>
      <c r="K42" s="202">
        <v>1.0239500173550851E-2</v>
      </c>
      <c r="L42" s="202">
        <v>1.0097087378640776E-2</v>
      </c>
      <c r="M42" s="203">
        <v>1.1268228015908087E-2</v>
      </c>
    </row>
    <row r="43" spans="1:13" x14ac:dyDescent="0.25">
      <c r="A43" s="12"/>
      <c r="B43" s="98" t="s">
        <v>64</v>
      </c>
      <c r="C43" s="201">
        <v>6.7405843013023589E-2</v>
      </c>
      <c r="D43" s="202">
        <v>7.7332282533740512E-2</v>
      </c>
      <c r="E43" s="202">
        <v>8.1498729889923793E-2</v>
      </c>
      <c r="F43" s="202">
        <v>8.4612798386192983E-2</v>
      </c>
      <c r="G43" s="202">
        <v>8.522591441549128E-2</v>
      </c>
      <c r="H43" s="202">
        <v>8.9532927933755987E-2</v>
      </c>
      <c r="I43" s="202">
        <v>9.5365922576999149E-2</v>
      </c>
      <c r="J43" s="202">
        <v>0.10113760324139005</v>
      </c>
      <c r="K43" s="202">
        <v>0.10638667129468934</v>
      </c>
      <c r="L43" s="202">
        <v>0.10135922330097087</v>
      </c>
      <c r="M43" s="203">
        <v>0.10296067167476801</v>
      </c>
    </row>
    <row r="44" spans="1:13" x14ac:dyDescent="0.25">
      <c r="A44" s="12"/>
      <c r="B44" s="98" t="s">
        <v>71</v>
      </c>
      <c r="C44" s="201">
        <v>5.7198169658570922E-3</v>
      </c>
      <c r="D44" s="202">
        <v>5.9107477095852621E-3</v>
      </c>
      <c r="E44" s="202">
        <v>6.0330228619813716E-3</v>
      </c>
      <c r="F44" s="202">
        <v>6.0517763084164521E-3</v>
      </c>
      <c r="G44" s="202">
        <v>5.8570404016256277E-3</v>
      </c>
      <c r="H44" s="202">
        <v>5.045930909561392E-3</v>
      </c>
      <c r="I44" s="202">
        <v>4.521051144391071E-3</v>
      </c>
      <c r="J44" s="202">
        <v>4.363409693002961E-3</v>
      </c>
      <c r="K44" s="202">
        <v>4.3387712599791736E-3</v>
      </c>
      <c r="L44" s="202">
        <v>5.0485436893203881E-3</v>
      </c>
      <c r="M44" s="203">
        <v>5.3026955368979233E-3</v>
      </c>
    </row>
    <row r="45" spans="1:13" x14ac:dyDescent="0.25">
      <c r="A45" s="12"/>
      <c r="B45" s="98" t="s">
        <v>67</v>
      </c>
      <c r="C45" s="201">
        <v>7.6645547342485035E-2</v>
      </c>
      <c r="D45" s="202">
        <v>7.95980691557482E-2</v>
      </c>
      <c r="E45" s="202">
        <v>7.9381879762912791E-2</v>
      </c>
      <c r="F45" s="202">
        <v>8.450072845455564E-2</v>
      </c>
      <c r="G45" s="202">
        <v>9.3234520678938559E-2</v>
      </c>
      <c r="H45" s="202">
        <v>9.0179842152930526E-2</v>
      </c>
      <c r="I45" s="202">
        <v>9.5507205425261379E-2</v>
      </c>
      <c r="J45" s="202">
        <v>9.4280816580956828E-2</v>
      </c>
      <c r="K45" s="202">
        <v>9.6320721971537654E-2</v>
      </c>
      <c r="L45" s="202">
        <v>0.10213592233009709</v>
      </c>
      <c r="M45" s="203">
        <v>0.11268228015908087</v>
      </c>
    </row>
    <row r="46" spans="1:13" x14ac:dyDescent="0.25">
      <c r="A46" s="12"/>
      <c r="B46" s="98" t="s">
        <v>61</v>
      </c>
      <c r="C46" s="204">
        <v>2.974304822245688E-2</v>
      </c>
      <c r="D46" s="205">
        <v>3.5168948872032313E-2</v>
      </c>
      <c r="E46" s="205">
        <v>3.535139712108383E-2</v>
      </c>
      <c r="F46" s="205">
        <v>3.6758937577048081E-2</v>
      </c>
      <c r="G46" s="205">
        <v>3.7532871145111162E-2</v>
      </c>
      <c r="H46" s="205">
        <v>4.0755595807995856E-2</v>
      </c>
      <c r="I46" s="205">
        <v>3.9983046058208536E-2</v>
      </c>
      <c r="J46" s="205">
        <v>4.1452392083528126E-2</v>
      </c>
      <c r="K46" s="205">
        <v>4.0610898993405066E-2</v>
      </c>
      <c r="L46" s="205">
        <v>3.8446601941747573E-2</v>
      </c>
      <c r="M46" s="206">
        <v>3.9770216526734424E-2</v>
      </c>
    </row>
    <row r="47" spans="1:13" x14ac:dyDescent="0.25">
      <c r="A47" s="29" t="s">
        <v>45</v>
      </c>
      <c r="B47" s="97" t="s">
        <v>73</v>
      </c>
      <c r="C47" s="198">
        <v>0.1131168553727836</v>
      </c>
      <c r="D47" s="199">
        <v>0.11408240560082634</v>
      </c>
      <c r="E47" s="199">
        <v>0.12202738409800624</v>
      </c>
      <c r="F47" s="199">
        <v>0.13745831789551685</v>
      </c>
      <c r="G47" s="199">
        <v>0.13703182922152626</v>
      </c>
      <c r="H47" s="199">
        <v>0.13625000000000001</v>
      </c>
      <c r="I47" s="199">
        <v>0.13214176596394744</v>
      </c>
      <c r="J47" s="199">
        <v>0.13898247978436656</v>
      </c>
      <c r="K47" s="199">
        <v>0.14474429137573128</v>
      </c>
      <c r="L47" s="199">
        <v>0.14498616137960399</v>
      </c>
      <c r="M47" s="200">
        <v>0.13971665852467025</v>
      </c>
    </row>
    <row r="48" spans="1:13" x14ac:dyDescent="0.25">
      <c r="A48" s="12"/>
      <c r="B48" s="98" t="s">
        <v>72</v>
      </c>
      <c r="C48" s="201">
        <v>8.6519974364452044E-3</v>
      </c>
      <c r="D48" s="202">
        <v>9.0669115115344888E-3</v>
      </c>
      <c r="E48" s="202">
        <v>8.4073985106894074E-3</v>
      </c>
      <c r="F48" s="202">
        <v>8.6451772261331352E-3</v>
      </c>
      <c r="G48" s="202">
        <v>1.0354084110954877E-2</v>
      </c>
      <c r="H48" s="202">
        <v>9.5833333333333326E-3</v>
      </c>
      <c r="I48" s="202">
        <v>8.4020776046440579E-3</v>
      </c>
      <c r="J48" s="202">
        <v>8.4231805929919131E-3</v>
      </c>
      <c r="K48" s="202">
        <v>8.4921683336478589E-3</v>
      </c>
      <c r="L48" s="202">
        <v>9.3676814988290398E-3</v>
      </c>
      <c r="M48" s="203">
        <v>1.0014655593551539E-2</v>
      </c>
    </row>
    <row r="49" spans="1:13" x14ac:dyDescent="0.25">
      <c r="A49" s="12"/>
      <c r="B49" s="98" t="s">
        <v>65</v>
      </c>
      <c r="C49" s="201">
        <v>3.022858363597522E-2</v>
      </c>
      <c r="D49" s="202">
        <v>3.0070010329392861E-2</v>
      </c>
      <c r="E49" s="202">
        <v>2.8465049243334133E-2</v>
      </c>
      <c r="F49" s="202">
        <v>2.9640607632456465E-2</v>
      </c>
      <c r="G49" s="202">
        <v>2.7610890962546337E-2</v>
      </c>
      <c r="H49" s="202">
        <v>2.9444444444444443E-2</v>
      </c>
      <c r="I49" s="202">
        <v>2.7650473571646808E-2</v>
      </c>
      <c r="J49" s="202">
        <v>2.6111859838274933E-2</v>
      </c>
      <c r="K49" s="202">
        <v>2.5665219852802415E-2</v>
      </c>
      <c r="L49" s="202">
        <v>2.3206301894826486E-2</v>
      </c>
      <c r="M49" s="203">
        <v>2.5403028822667317E-2</v>
      </c>
    </row>
    <row r="50" spans="1:13" x14ac:dyDescent="0.25">
      <c r="A50" s="12"/>
      <c r="B50" s="98" t="s">
        <v>69</v>
      </c>
      <c r="C50" s="201">
        <v>0.1498611407818842</v>
      </c>
      <c r="D50" s="202">
        <v>0.15758062664983358</v>
      </c>
      <c r="E50" s="202">
        <v>0.14821042517415325</v>
      </c>
      <c r="F50" s="202">
        <v>0.14462146474002718</v>
      </c>
      <c r="G50" s="202">
        <v>0.14150581618304997</v>
      </c>
      <c r="H50" s="202">
        <v>0.1426388888888889</v>
      </c>
      <c r="I50" s="202">
        <v>0.14054384356859151</v>
      </c>
      <c r="J50" s="202">
        <v>0.13258086253369272</v>
      </c>
      <c r="K50" s="202">
        <v>0.12681638044914134</v>
      </c>
      <c r="L50" s="202">
        <v>0.12028954651905471</v>
      </c>
      <c r="M50" s="203">
        <v>0.11944308744504152</v>
      </c>
    </row>
    <row r="51" spans="1:13" x14ac:dyDescent="0.25">
      <c r="A51" s="12"/>
      <c r="B51" s="98" t="s">
        <v>66</v>
      </c>
      <c r="C51" s="201">
        <v>2.4033326212347789E-2</v>
      </c>
      <c r="D51" s="202">
        <v>2.6741650407437163E-2</v>
      </c>
      <c r="E51" s="202">
        <v>2.9185683401393225E-2</v>
      </c>
      <c r="F51" s="202">
        <v>2.8776089909843153E-2</v>
      </c>
      <c r="G51" s="202">
        <v>3.0295283139460564E-2</v>
      </c>
      <c r="H51" s="202">
        <v>3.0555555555555555E-2</v>
      </c>
      <c r="I51" s="202">
        <v>2.9789184234647114E-2</v>
      </c>
      <c r="J51" s="202">
        <v>2.9818059299191374E-2</v>
      </c>
      <c r="K51" s="202">
        <v>2.9628231741838082E-2</v>
      </c>
      <c r="L51" s="202">
        <v>3.0444964871194378E-2</v>
      </c>
      <c r="M51" s="203">
        <v>3.1998045920859794E-2</v>
      </c>
    </row>
    <row r="52" spans="1:13" x14ac:dyDescent="0.25">
      <c r="A52" s="12"/>
      <c r="B52" s="98" t="s">
        <v>60</v>
      </c>
      <c r="C52" s="201">
        <v>1.1108737449262978E-2</v>
      </c>
      <c r="D52" s="202">
        <v>1.3772523814989097E-2</v>
      </c>
      <c r="E52" s="202">
        <v>1.2250780687004564E-2</v>
      </c>
      <c r="F52" s="202">
        <v>1.5190811411633939E-2</v>
      </c>
      <c r="G52" s="202">
        <v>1.8790745238399589E-2</v>
      </c>
      <c r="H52" s="202">
        <v>0.02</v>
      </c>
      <c r="I52" s="202">
        <v>2.1081576535288724E-2</v>
      </c>
      <c r="J52" s="202">
        <v>2.1394878706199463E-2</v>
      </c>
      <c r="K52" s="202">
        <v>2.5099075297225892E-2</v>
      </c>
      <c r="L52" s="202">
        <v>2.5548222269533745E-2</v>
      </c>
      <c r="M52" s="203">
        <v>2.7357107962872496E-2</v>
      </c>
    </row>
    <row r="53" spans="1:13" x14ac:dyDescent="0.25">
      <c r="A53" s="12"/>
      <c r="B53" s="98" t="s">
        <v>62</v>
      </c>
      <c r="C53" s="201">
        <v>0.3728904080324717</v>
      </c>
      <c r="D53" s="202">
        <v>0.33501664179960977</v>
      </c>
      <c r="E53" s="202">
        <v>0.32488589959164066</v>
      </c>
      <c r="F53" s="202">
        <v>0.30344572063727304</v>
      </c>
      <c r="G53" s="202">
        <v>0.29298223188035283</v>
      </c>
      <c r="H53" s="202">
        <v>0.28638888888888892</v>
      </c>
      <c r="I53" s="202">
        <v>0.28796211426825541</v>
      </c>
      <c r="J53" s="202">
        <v>0.28402964959568733</v>
      </c>
      <c r="K53" s="202">
        <v>0.27646725797320248</v>
      </c>
      <c r="L53" s="202">
        <v>0.27677240791994889</v>
      </c>
      <c r="M53" s="203">
        <v>0.2808988764044944</v>
      </c>
    </row>
    <row r="54" spans="1:13" x14ac:dyDescent="0.25">
      <c r="A54" s="12"/>
      <c r="B54" s="98" t="s">
        <v>68</v>
      </c>
      <c r="C54" s="201">
        <v>6.63319803460799E-2</v>
      </c>
      <c r="D54" s="202">
        <v>7.5404567887065302E-2</v>
      </c>
      <c r="E54" s="202">
        <v>7.926975738650012E-2</v>
      </c>
      <c r="F54" s="202">
        <v>8.5587254538718044E-2</v>
      </c>
      <c r="G54" s="202">
        <v>9.0758021219481011E-2</v>
      </c>
      <c r="H54" s="202">
        <v>8.8749999999999996E-2</v>
      </c>
      <c r="I54" s="202">
        <v>8.9062022609227007E-2</v>
      </c>
      <c r="J54" s="202">
        <v>9.0128032345013473E-2</v>
      </c>
      <c r="K54" s="202">
        <v>9.0583128892243819E-2</v>
      </c>
      <c r="L54" s="202">
        <v>8.792846497764531E-2</v>
      </c>
      <c r="M54" s="203">
        <v>7.9140205178309719E-2</v>
      </c>
    </row>
    <row r="55" spans="1:13" x14ac:dyDescent="0.25">
      <c r="A55" s="12"/>
      <c r="B55" s="98" t="s">
        <v>63</v>
      </c>
      <c r="C55" s="201">
        <v>1.5915402691732534E-2</v>
      </c>
      <c r="D55" s="202">
        <v>1.8937220245610009E-2</v>
      </c>
      <c r="E55" s="202">
        <v>2.0177756425654576E-2</v>
      </c>
      <c r="F55" s="202">
        <v>2.1612943065332839E-2</v>
      </c>
      <c r="G55" s="202">
        <v>2.0963824619711108E-2</v>
      </c>
      <c r="H55" s="202">
        <v>2.1388888888888888E-2</v>
      </c>
      <c r="I55" s="202">
        <v>2.322028719828903E-2</v>
      </c>
      <c r="J55" s="202">
        <v>2.3079514824797843E-2</v>
      </c>
      <c r="K55" s="202">
        <v>2.3778071334214002E-2</v>
      </c>
      <c r="L55" s="202">
        <v>2.4909516712795402E-2</v>
      </c>
      <c r="M55" s="203">
        <v>2.7112848070346848E-2</v>
      </c>
    </row>
    <row r="56" spans="1:13" x14ac:dyDescent="0.25">
      <c r="A56" s="12"/>
      <c r="B56" s="98" t="s">
        <v>70</v>
      </c>
      <c r="C56" s="201">
        <v>4.0589617603076266E-3</v>
      </c>
      <c r="D56" s="202">
        <v>4.8203833352461842E-3</v>
      </c>
      <c r="E56" s="202">
        <v>5.1645447994234928E-3</v>
      </c>
      <c r="F56" s="202">
        <v>7.7806595035198219E-3</v>
      </c>
      <c r="G56" s="202">
        <v>9.2036303208487789E-3</v>
      </c>
      <c r="H56" s="202">
        <v>9.3055555555555548E-3</v>
      </c>
      <c r="I56" s="202">
        <v>9.9297280782157035E-3</v>
      </c>
      <c r="J56" s="202">
        <v>1.0950134770889488E-2</v>
      </c>
      <c r="K56" s="202">
        <v>1.0568031704095112E-2</v>
      </c>
      <c r="L56" s="202">
        <v>1.0857994464551842E-2</v>
      </c>
      <c r="M56" s="203">
        <v>1.1968734733756717E-2</v>
      </c>
    </row>
    <row r="57" spans="1:13" x14ac:dyDescent="0.25">
      <c r="A57" s="12"/>
      <c r="B57" s="98" t="s">
        <v>64</v>
      </c>
      <c r="C57" s="201">
        <v>9.7628711813715019E-2</v>
      </c>
      <c r="D57" s="202">
        <v>0.10868816710662228</v>
      </c>
      <c r="E57" s="202">
        <v>0.11470093682440548</v>
      </c>
      <c r="F57" s="202">
        <v>0.1206619735704582</v>
      </c>
      <c r="G57" s="202">
        <v>0.122075929950147</v>
      </c>
      <c r="H57" s="202">
        <v>0.12944444444444445</v>
      </c>
      <c r="I57" s="202">
        <v>0.13000305530094713</v>
      </c>
      <c r="J57" s="202">
        <v>0.13207547169811321</v>
      </c>
      <c r="K57" s="202">
        <v>0.13587469333836574</v>
      </c>
      <c r="L57" s="202">
        <v>0.13923781136895891</v>
      </c>
      <c r="M57" s="203">
        <v>0.14264777723497801</v>
      </c>
    </row>
    <row r="58" spans="1:13" x14ac:dyDescent="0.25">
      <c r="A58" s="12"/>
      <c r="B58" s="98" t="s">
        <v>71</v>
      </c>
      <c r="C58" s="201">
        <v>1.2817773979918821E-2</v>
      </c>
      <c r="D58" s="202">
        <v>1.4231607942155399E-2</v>
      </c>
      <c r="E58" s="202">
        <v>1.621426855632957E-2</v>
      </c>
      <c r="F58" s="202">
        <v>1.3955786093614919E-2</v>
      </c>
      <c r="G58" s="202">
        <v>1.5850696663684008E-2</v>
      </c>
      <c r="H58" s="202">
        <v>1.5972222222222221E-2</v>
      </c>
      <c r="I58" s="202">
        <v>1.9095630919645584E-2</v>
      </c>
      <c r="J58" s="202">
        <v>1.8025606469002694E-2</v>
      </c>
      <c r="K58" s="202">
        <v>1.6984336667295718E-2</v>
      </c>
      <c r="L58" s="202">
        <v>1.7032148179689163E-2</v>
      </c>
      <c r="M58" s="203">
        <v>1.709819247679531E-2</v>
      </c>
    </row>
    <row r="59" spans="1:13" x14ac:dyDescent="0.25">
      <c r="A59" s="12"/>
      <c r="B59" s="98" t="s">
        <v>67</v>
      </c>
      <c r="C59" s="201">
        <v>6.0670796838282422E-2</v>
      </c>
      <c r="D59" s="202">
        <v>5.6582118673246876E-2</v>
      </c>
      <c r="E59" s="202">
        <v>5.4888301705500839E-2</v>
      </c>
      <c r="F59" s="202">
        <v>4.8783500061751264E-2</v>
      </c>
      <c r="G59" s="202">
        <v>4.7552089991052024E-2</v>
      </c>
      <c r="H59" s="202">
        <v>4.5138888888888888E-2</v>
      </c>
      <c r="I59" s="202">
        <v>4.384356859150626E-2</v>
      </c>
      <c r="J59" s="202">
        <v>4.8012129380053906E-2</v>
      </c>
      <c r="K59" s="202">
        <v>4.9443291187016417E-2</v>
      </c>
      <c r="L59" s="202">
        <v>5.3225463061528637E-2</v>
      </c>
      <c r="M59" s="203">
        <v>5.0561797752808987E-2</v>
      </c>
    </row>
    <row r="60" spans="1:13" x14ac:dyDescent="0.25">
      <c r="A60" s="14"/>
      <c r="B60" s="99" t="s">
        <v>61</v>
      </c>
      <c r="C60" s="204">
        <v>3.2685323648792994E-2</v>
      </c>
      <c r="D60" s="205">
        <v>3.500516469643062E-2</v>
      </c>
      <c r="E60" s="205">
        <v>3.6151813595964449E-2</v>
      </c>
      <c r="F60" s="205">
        <v>3.3839693713721128E-2</v>
      </c>
      <c r="G60" s="205">
        <v>3.5024926498785629E-2</v>
      </c>
      <c r="H60" s="205">
        <v>3.5138888888888886E-2</v>
      </c>
      <c r="I60" s="205">
        <v>3.727467155514818E-2</v>
      </c>
      <c r="J60" s="205">
        <v>3.638814016172507E-2</v>
      </c>
      <c r="K60" s="205">
        <v>3.5855821853179842E-2</v>
      </c>
      <c r="L60" s="205">
        <v>3.6193314881839474E-2</v>
      </c>
      <c r="M60" s="206">
        <v>3.6638983878847092E-2</v>
      </c>
    </row>
    <row r="61" spans="1:13" x14ac:dyDescent="0.25">
      <c r="A61" s="12" t="s">
        <v>34</v>
      </c>
      <c r="B61" s="98" t="s">
        <v>73</v>
      </c>
      <c r="C61" s="198">
        <v>0.13871235147830893</v>
      </c>
      <c r="D61" s="199">
        <v>0.13791035826712636</v>
      </c>
      <c r="E61" s="199">
        <v>0.1416470588235294</v>
      </c>
      <c r="F61" s="199">
        <v>0.14137876134373509</v>
      </c>
      <c r="G61" s="199">
        <v>0.13731722822631914</v>
      </c>
      <c r="H61" s="199">
        <v>0.14187078744040768</v>
      </c>
      <c r="I61" s="199">
        <v>0.13984806629834254</v>
      </c>
      <c r="J61" s="199">
        <v>0.13762154076290201</v>
      </c>
      <c r="K61" s="199">
        <v>0.13125127577056542</v>
      </c>
      <c r="L61" s="199">
        <v>0.13776881720430106</v>
      </c>
      <c r="M61" s="200">
        <v>0.13537227375282027</v>
      </c>
    </row>
    <row r="62" spans="1:13" x14ac:dyDescent="0.25">
      <c r="A62" s="12"/>
      <c r="B62" s="98" t="s">
        <v>72</v>
      </c>
      <c r="C62" s="201">
        <v>1.6579165515335729E-2</v>
      </c>
      <c r="D62" s="202">
        <v>1.6789087093389297E-2</v>
      </c>
      <c r="E62" s="202">
        <v>1.5686274509803921E-2</v>
      </c>
      <c r="F62" s="202">
        <v>1.5124980098710397E-2</v>
      </c>
      <c r="G62" s="202">
        <v>1.5098537825810552E-2</v>
      </c>
      <c r="H62" s="202">
        <v>1.4959723820483314E-2</v>
      </c>
      <c r="I62" s="202">
        <v>1.4675414364640885E-2</v>
      </c>
      <c r="J62" s="202">
        <v>1.1967090501121914E-2</v>
      </c>
      <c r="K62" s="202">
        <v>1.4084507042253521E-2</v>
      </c>
      <c r="L62" s="202">
        <v>1.4560931899641577E-2</v>
      </c>
      <c r="M62" s="203">
        <v>1.3787916771120581E-2</v>
      </c>
    </row>
    <row r="63" spans="1:13" x14ac:dyDescent="0.25">
      <c r="A63" s="12"/>
      <c r="B63" s="98" t="s">
        <v>65</v>
      </c>
      <c r="C63" s="201">
        <v>5.1257253384912958E-2</v>
      </c>
      <c r="D63" s="202">
        <v>5.3964922800179886E-2</v>
      </c>
      <c r="E63" s="202">
        <v>5.1450980392156863E-2</v>
      </c>
      <c r="F63" s="202">
        <v>4.9195987900015919E-2</v>
      </c>
      <c r="G63" s="202">
        <v>4.3865225683407505E-2</v>
      </c>
      <c r="H63" s="202">
        <v>4.3728423475258918E-2</v>
      </c>
      <c r="I63" s="202">
        <v>4.6788674033149173E-2</v>
      </c>
      <c r="J63" s="202">
        <v>4.4315632011967088E-2</v>
      </c>
      <c r="K63" s="202">
        <v>4.4090630740967543E-2</v>
      </c>
      <c r="L63" s="202">
        <v>4.5250896057347667E-2</v>
      </c>
      <c r="M63" s="203">
        <v>4.0110303334168963E-2</v>
      </c>
    </row>
    <row r="64" spans="1:13" x14ac:dyDescent="0.25">
      <c r="A64" s="12"/>
      <c r="B64" s="98" t="s">
        <v>69</v>
      </c>
      <c r="C64" s="201">
        <v>1.6026526664824538E-2</v>
      </c>
      <c r="D64" s="202">
        <v>1.6339379403387796E-2</v>
      </c>
      <c r="E64" s="202">
        <v>1.9764705882352941E-2</v>
      </c>
      <c r="F64" s="202">
        <v>1.8468396752109536E-2</v>
      </c>
      <c r="G64" s="202">
        <v>1.7482517482517484E-2</v>
      </c>
      <c r="H64" s="202">
        <v>1.5452901528850895E-2</v>
      </c>
      <c r="I64" s="202">
        <v>1.6401933701657458E-2</v>
      </c>
      <c r="J64" s="202">
        <v>1.6641735228122664E-2</v>
      </c>
      <c r="K64" s="202">
        <v>1.5921616656460504E-2</v>
      </c>
      <c r="L64" s="202">
        <v>1.6353046594982081E-2</v>
      </c>
      <c r="M64" s="203">
        <v>1.6044121333667585E-2</v>
      </c>
    </row>
    <row r="65" spans="1:13" x14ac:dyDescent="0.25">
      <c r="A65" s="12"/>
      <c r="B65" s="98" t="s">
        <v>66</v>
      </c>
      <c r="C65" s="201">
        <v>2.4039789997236806E-2</v>
      </c>
      <c r="D65" s="202">
        <v>2.6232948583420776E-2</v>
      </c>
      <c r="E65" s="202">
        <v>3.1686274509803922E-2</v>
      </c>
      <c r="F65" s="202">
        <v>3.2956535583505808E-2</v>
      </c>
      <c r="G65" s="202">
        <v>3.1786395422759059E-2</v>
      </c>
      <c r="H65" s="202">
        <v>3.1892158474436959E-2</v>
      </c>
      <c r="I65" s="202">
        <v>3.1940607734806628E-2</v>
      </c>
      <c r="J65" s="202">
        <v>3.1413612565445025E-2</v>
      </c>
      <c r="K65" s="202">
        <v>3.1026740151051235E-2</v>
      </c>
      <c r="L65" s="202">
        <v>3.1137992831541218E-2</v>
      </c>
      <c r="M65" s="203">
        <v>3.158686387565806E-2</v>
      </c>
    </row>
    <row r="66" spans="1:13" x14ac:dyDescent="0.25">
      <c r="A66" s="12"/>
      <c r="B66" s="98" t="s">
        <v>60</v>
      </c>
      <c r="C66" s="201">
        <v>4.0066316662061341E-2</v>
      </c>
      <c r="D66" s="202">
        <v>4.1523010043471746E-2</v>
      </c>
      <c r="E66" s="202">
        <v>4.1882352941176468E-2</v>
      </c>
      <c r="F66" s="202">
        <v>4.6648622830759434E-2</v>
      </c>
      <c r="G66" s="202">
        <v>4.6884933248569613E-2</v>
      </c>
      <c r="H66" s="202">
        <v>4.7180667433831994E-2</v>
      </c>
      <c r="I66" s="202">
        <v>4.6443370165745859E-2</v>
      </c>
      <c r="J66" s="202">
        <v>4.6185489902767392E-2</v>
      </c>
      <c r="K66" s="202">
        <v>4.5315370483772197E-2</v>
      </c>
      <c r="L66" s="202">
        <v>4.5474910394265232E-2</v>
      </c>
      <c r="M66" s="203">
        <v>4.6628227625971422E-2</v>
      </c>
    </row>
    <row r="67" spans="1:13" x14ac:dyDescent="0.25">
      <c r="A67" s="12"/>
      <c r="B67" s="98" t="s">
        <v>62</v>
      </c>
      <c r="C67" s="201">
        <v>0.50759878419452886</v>
      </c>
      <c r="D67" s="202">
        <v>0.48073752061160246</v>
      </c>
      <c r="E67" s="202">
        <v>0.47043137254901962</v>
      </c>
      <c r="F67" s="202">
        <v>0.46616780767393728</v>
      </c>
      <c r="G67" s="202">
        <v>0.47838525111252383</v>
      </c>
      <c r="H67" s="202">
        <v>0.47377938517179025</v>
      </c>
      <c r="I67" s="202">
        <v>0.47133977900552487</v>
      </c>
      <c r="J67" s="202">
        <v>0.46353777112939415</v>
      </c>
      <c r="K67" s="202">
        <v>0.470708307817922</v>
      </c>
      <c r="L67" s="202">
        <v>0.46617383512544802</v>
      </c>
      <c r="M67" s="203">
        <v>0.46527951867635997</v>
      </c>
    </row>
    <row r="68" spans="1:13" x14ac:dyDescent="0.25">
      <c r="A68" s="12"/>
      <c r="B68" s="98" t="s">
        <v>68</v>
      </c>
      <c r="C68" s="201">
        <v>3.0947775628626693E-2</v>
      </c>
      <c r="D68" s="202">
        <v>3.7175835706790589E-2</v>
      </c>
      <c r="E68" s="202">
        <v>3.7490196078431376E-2</v>
      </c>
      <c r="F68" s="202">
        <v>3.996178952396115E-2</v>
      </c>
      <c r="G68" s="202">
        <v>4.1004450095359184E-2</v>
      </c>
      <c r="H68" s="202">
        <v>3.8796646391583103E-2</v>
      </c>
      <c r="I68" s="202">
        <v>3.7983425414364641E-2</v>
      </c>
      <c r="J68" s="202">
        <v>4.0949887808526549E-2</v>
      </c>
      <c r="K68" s="202">
        <v>4.3070014288630332E-2</v>
      </c>
      <c r="L68" s="202">
        <v>3.8530465949820791E-2</v>
      </c>
      <c r="M68" s="203">
        <v>3.6349962396590621E-2</v>
      </c>
    </row>
    <row r="69" spans="1:13" x14ac:dyDescent="0.25">
      <c r="A69" s="12"/>
      <c r="B69" s="98" t="s">
        <v>63</v>
      </c>
      <c r="C69" s="201">
        <v>2.0585797181541861E-2</v>
      </c>
      <c r="D69" s="202">
        <v>2.6532753710088442E-2</v>
      </c>
      <c r="E69" s="202">
        <v>2.6352941176470589E-2</v>
      </c>
      <c r="F69" s="202">
        <v>2.7065753860850184E-2</v>
      </c>
      <c r="G69" s="202">
        <v>2.5905912269548633E-2</v>
      </c>
      <c r="H69" s="202">
        <v>2.7617951668584578E-2</v>
      </c>
      <c r="I69" s="202">
        <v>2.9696132596685083E-2</v>
      </c>
      <c r="J69" s="202">
        <v>2.9730740463724759E-2</v>
      </c>
      <c r="K69" s="202">
        <v>2.878138395590937E-2</v>
      </c>
      <c r="L69" s="202">
        <v>3.046594982078853E-2</v>
      </c>
      <c r="M69" s="203">
        <v>3.1336174479819505E-2</v>
      </c>
    </row>
    <row r="70" spans="1:13" x14ac:dyDescent="0.25">
      <c r="A70" s="12"/>
      <c r="B70" s="98" t="s">
        <v>70</v>
      </c>
      <c r="C70" s="201">
        <v>6.7698259187620891E-3</v>
      </c>
      <c r="D70" s="202">
        <v>8.5444461100284818E-3</v>
      </c>
      <c r="E70" s="202">
        <v>9.7254901960784311E-3</v>
      </c>
      <c r="F70" s="202">
        <v>1.0667091227511543E-2</v>
      </c>
      <c r="G70" s="202">
        <v>1.0012714558169104E-2</v>
      </c>
      <c r="H70" s="202">
        <v>1.0521124445175079E-2</v>
      </c>
      <c r="I70" s="202">
        <v>1.087707182320442E-2</v>
      </c>
      <c r="J70" s="202">
        <v>1.0845175766641735E-2</v>
      </c>
      <c r="K70" s="202">
        <v>1.0410287813839559E-2</v>
      </c>
      <c r="L70" s="202">
        <v>1.1872759856630824E-2</v>
      </c>
      <c r="M70" s="203">
        <v>1.0278265229380797E-2</v>
      </c>
    </row>
    <row r="71" spans="1:13" x14ac:dyDescent="0.25">
      <c r="A71" s="12"/>
      <c r="B71" s="98" t="s">
        <v>64</v>
      </c>
      <c r="C71" s="201">
        <v>1.6302846090080134E-2</v>
      </c>
      <c r="D71" s="202">
        <v>1.9637235796732124E-2</v>
      </c>
      <c r="E71" s="202">
        <v>2.211764705882353E-2</v>
      </c>
      <c r="F71" s="202">
        <v>2.1493392771851617E-2</v>
      </c>
      <c r="G71" s="202">
        <v>2.4475524475524476E-2</v>
      </c>
      <c r="H71" s="202">
        <v>2.3343744862732205E-2</v>
      </c>
      <c r="I71" s="202">
        <v>2.4861878453038673E-2</v>
      </c>
      <c r="J71" s="202">
        <v>2.7486910994764399E-2</v>
      </c>
      <c r="K71" s="202">
        <v>2.7760767503572158E-2</v>
      </c>
      <c r="L71" s="202">
        <v>2.9121863799283155E-2</v>
      </c>
      <c r="M71" s="203">
        <v>2.832790172975683E-2</v>
      </c>
    </row>
    <row r="72" spans="1:13" x14ac:dyDescent="0.25">
      <c r="A72" s="12"/>
      <c r="B72" s="98" t="s">
        <v>71</v>
      </c>
      <c r="C72" s="201">
        <v>1.7269964078474715E-2</v>
      </c>
      <c r="D72" s="202">
        <v>1.9187528106730627E-2</v>
      </c>
      <c r="E72" s="202">
        <v>1.9764705882352941E-2</v>
      </c>
      <c r="F72" s="202">
        <v>2.1971023722337207E-2</v>
      </c>
      <c r="G72" s="202">
        <v>2.0661157024793389E-2</v>
      </c>
      <c r="H72" s="202">
        <v>2.0713463751438434E-2</v>
      </c>
      <c r="I72" s="202">
        <v>2.1063535911602212E-2</v>
      </c>
      <c r="J72" s="202">
        <v>2.169035153328347E-2</v>
      </c>
      <c r="K72" s="202">
        <v>2.0208205756276791E-2</v>
      </c>
      <c r="L72" s="202">
        <v>1.7697132616487456E-2</v>
      </c>
      <c r="M72" s="203">
        <v>1.8801704687891701E-2</v>
      </c>
    </row>
    <row r="73" spans="1:13" x14ac:dyDescent="0.25">
      <c r="A73" s="12"/>
      <c r="B73" s="98" t="s">
        <v>67</v>
      </c>
      <c r="C73" s="201">
        <v>8.5106382978723402E-2</v>
      </c>
      <c r="D73" s="202">
        <v>8.9192025183630647E-2</v>
      </c>
      <c r="E73" s="202">
        <v>8.5019607843137252E-2</v>
      </c>
      <c r="F73" s="202">
        <v>8.4222257602292627E-2</v>
      </c>
      <c r="G73" s="202">
        <v>8.0260648442466623E-2</v>
      </c>
      <c r="H73" s="202">
        <v>8.4662173269768201E-2</v>
      </c>
      <c r="I73" s="202">
        <v>8.5808011049723756E-2</v>
      </c>
      <c r="J73" s="202">
        <v>9.3679880329094994E-2</v>
      </c>
      <c r="K73" s="202">
        <v>9.124311083894672E-2</v>
      </c>
      <c r="L73" s="202">
        <v>8.9157706093189959E-2</v>
      </c>
      <c r="M73" s="203">
        <v>9.9022311356229631E-2</v>
      </c>
    </row>
    <row r="74" spans="1:13" x14ac:dyDescent="0.25">
      <c r="A74" s="14"/>
      <c r="B74" s="99" t="s">
        <v>61</v>
      </c>
      <c r="C74" s="204">
        <v>2.8737220226581928E-2</v>
      </c>
      <c r="D74" s="205">
        <v>2.6232948583420776E-2</v>
      </c>
      <c r="E74" s="205">
        <v>2.6980392156862744E-2</v>
      </c>
      <c r="F74" s="205">
        <v>2.4677599108422224E-2</v>
      </c>
      <c r="G74" s="205">
        <v>2.6859504132231406E-2</v>
      </c>
      <c r="H74" s="205">
        <v>2.5480848265658392E-2</v>
      </c>
      <c r="I74" s="205">
        <v>2.2272099447513811E-2</v>
      </c>
      <c r="J74" s="205">
        <v>2.3934181002243829E-2</v>
      </c>
      <c r="K74" s="205">
        <v>2.612778117983262E-2</v>
      </c>
      <c r="L74" s="205">
        <v>2.6433691756272401E-2</v>
      </c>
      <c r="M74" s="206">
        <v>2.707445475056405E-2</v>
      </c>
    </row>
  </sheetData>
  <mergeCells count="2">
    <mergeCell ref="C3:M3"/>
    <mergeCell ref="A1:H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0"/>
  <sheetViews>
    <sheetView workbookViewId="0">
      <selection activeCell="J29" sqref="J29"/>
    </sheetView>
  </sheetViews>
  <sheetFormatPr defaultRowHeight="15" x14ac:dyDescent="0.25"/>
  <cols>
    <col min="1" max="1" width="23.42578125" customWidth="1"/>
    <col min="2" max="2" width="19" customWidth="1"/>
    <col min="3" max="3" width="15.5703125" customWidth="1"/>
    <col min="4" max="4" width="16.85546875" customWidth="1"/>
    <col min="5" max="5" width="15.5703125" customWidth="1"/>
    <col min="6" max="6" width="14.5703125" customWidth="1"/>
    <col min="7" max="7" width="14.28515625" customWidth="1"/>
    <col min="8" max="8" width="14.5703125" customWidth="1"/>
    <col min="9" max="9" width="13.42578125" customWidth="1"/>
    <col min="10" max="10" width="14.42578125" customWidth="1"/>
    <col min="11" max="11" width="12.7109375" customWidth="1"/>
    <col min="12" max="12" width="13.85546875" customWidth="1"/>
    <col min="13" max="13" width="12.5703125" customWidth="1"/>
    <col min="14" max="14" width="17" customWidth="1"/>
    <col min="15" max="15" width="28" customWidth="1"/>
    <col min="16" max="16" width="9.42578125" customWidth="1"/>
    <col min="17" max="17" width="20.7109375" customWidth="1"/>
    <col min="18" max="18" width="25" customWidth="1"/>
    <col min="19" max="19" width="11.28515625" customWidth="1"/>
    <col min="20" max="20" width="10.7109375" customWidth="1"/>
  </cols>
  <sheetData>
    <row r="1" spans="1:13" x14ac:dyDescent="0.25">
      <c r="A1" s="253" t="s">
        <v>3</v>
      </c>
      <c r="B1" s="253"/>
      <c r="C1" s="253"/>
      <c r="D1" s="253"/>
      <c r="E1" s="253"/>
      <c r="F1" s="253"/>
      <c r="G1" s="253"/>
      <c r="H1" s="253"/>
    </row>
    <row r="2" spans="1:13" x14ac:dyDescent="0.25">
      <c r="A2" s="2"/>
    </row>
    <row r="3" spans="1:13" x14ac:dyDescent="0.25">
      <c r="A3" s="102"/>
      <c r="B3" s="256" t="s">
        <v>39</v>
      </c>
      <c r="C3" s="254"/>
      <c r="D3" s="254"/>
      <c r="E3" s="255"/>
      <c r="F3" s="256" t="s">
        <v>40</v>
      </c>
      <c r="G3" s="254"/>
      <c r="H3" s="254"/>
      <c r="I3" s="255"/>
      <c r="J3" s="254" t="s">
        <v>41</v>
      </c>
      <c r="K3" s="254"/>
      <c r="L3" s="254"/>
      <c r="M3" s="255"/>
    </row>
    <row r="4" spans="1:13" x14ac:dyDescent="0.25">
      <c r="A4" s="104"/>
      <c r="B4" s="107" t="s">
        <v>187</v>
      </c>
      <c r="C4" s="105" t="s">
        <v>188</v>
      </c>
      <c r="D4" s="105" t="s">
        <v>189</v>
      </c>
      <c r="E4" s="106" t="s">
        <v>190</v>
      </c>
      <c r="F4" s="107" t="s">
        <v>187</v>
      </c>
      <c r="G4" s="105" t="s">
        <v>188</v>
      </c>
      <c r="H4" s="105" t="s">
        <v>189</v>
      </c>
      <c r="I4" s="106" t="s">
        <v>190</v>
      </c>
      <c r="J4" s="107" t="s">
        <v>187</v>
      </c>
      <c r="K4" s="105" t="s">
        <v>188</v>
      </c>
      <c r="L4" s="105" t="s">
        <v>189</v>
      </c>
      <c r="M4" s="106" t="s">
        <v>190</v>
      </c>
    </row>
    <row r="5" spans="1:13" x14ac:dyDescent="0.25">
      <c r="A5" s="95" t="s">
        <v>28</v>
      </c>
      <c r="B5" s="18">
        <v>0.34599999999999997</v>
      </c>
      <c r="C5" s="13">
        <v>0.34399999999999997</v>
      </c>
      <c r="D5" s="13">
        <v>0.35</v>
      </c>
      <c r="E5" s="16">
        <v>0.36599999999999999</v>
      </c>
      <c r="F5" s="18">
        <v>0.26900000000000002</v>
      </c>
      <c r="G5" s="13">
        <v>0.26800000000000002</v>
      </c>
      <c r="H5" s="13">
        <v>0.27800000000000002</v>
      </c>
      <c r="I5" s="16">
        <v>0.29499999999999998</v>
      </c>
      <c r="J5" s="13">
        <v>0.28199999999999997</v>
      </c>
      <c r="K5" s="13">
        <v>0.28299999999999997</v>
      </c>
      <c r="L5" s="13">
        <v>0.28699999999999998</v>
      </c>
      <c r="M5" s="16">
        <v>0.29978110043408895</v>
      </c>
    </row>
    <row r="6" spans="1:13" x14ac:dyDescent="0.25">
      <c r="A6" s="95" t="s">
        <v>27</v>
      </c>
      <c r="B6" s="18">
        <v>0.159</v>
      </c>
      <c r="C6" s="13">
        <v>0.151</v>
      </c>
      <c r="D6" s="13">
        <v>0.14699999999999999</v>
      </c>
      <c r="E6" s="16">
        <v>0.13900000000000001</v>
      </c>
      <c r="F6" s="18">
        <v>0.106</v>
      </c>
      <c r="G6" s="13">
        <v>0.10199999999999999</v>
      </c>
      <c r="H6" s="13">
        <v>8.7999999999999995E-2</v>
      </c>
      <c r="I6" s="16">
        <v>8.3000000000000004E-2</v>
      </c>
      <c r="J6" s="13">
        <v>0.151</v>
      </c>
      <c r="K6" s="13">
        <v>0.16900000000000001</v>
      </c>
      <c r="L6" s="13">
        <v>0.17599999999999999</v>
      </c>
      <c r="M6" s="16">
        <v>0.16800000000000001</v>
      </c>
    </row>
    <row r="7" spans="1:13" x14ac:dyDescent="0.25">
      <c r="A7" s="95" t="s">
        <v>76</v>
      </c>
      <c r="B7" s="18">
        <v>9.0999999999999998E-2</v>
      </c>
      <c r="C7" s="13">
        <v>8.2000000000000003E-2</v>
      </c>
      <c r="D7" s="13">
        <v>7.8E-2</v>
      </c>
      <c r="E7" s="16">
        <v>8.1000000000000003E-2</v>
      </c>
      <c r="F7" s="18">
        <v>0.17100000000000001</v>
      </c>
      <c r="G7" s="13">
        <v>0.153</v>
      </c>
      <c r="H7" s="13">
        <v>0.14499999999999999</v>
      </c>
      <c r="I7" s="16">
        <v>0.13500000000000001</v>
      </c>
      <c r="J7" s="13">
        <v>0.154</v>
      </c>
      <c r="K7" s="13">
        <v>0.13700000000000001</v>
      </c>
      <c r="L7" s="13">
        <v>0.13500000000000001</v>
      </c>
      <c r="M7" s="16">
        <v>0.123</v>
      </c>
    </row>
    <row r="8" spans="1:13" x14ac:dyDescent="0.25">
      <c r="A8" s="95" t="s">
        <v>75</v>
      </c>
      <c r="B8" s="18">
        <v>0.182</v>
      </c>
      <c r="C8" s="13">
        <v>0.19500000000000001</v>
      </c>
      <c r="D8" s="13">
        <v>0.187</v>
      </c>
      <c r="E8" s="16">
        <v>0.17599999999999999</v>
      </c>
      <c r="F8" s="18">
        <v>0.17399999999999999</v>
      </c>
      <c r="G8" s="13">
        <v>0.16600000000000001</v>
      </c>
      <c r="H8" s="13">
        <v>0.16200000000000001</v>
      </c>
      <c r="I8" s="16">
        <v>0.16800000000000001</v>
      </c>
      <c r="J8" s="13">
        <v>0.104</v>
      </c>
      <c r="K8" s="13">
        <v>0.106</v>
      </c>
      <c r="L8" s="13">
        <v>0.104</v>
      </c>
      <c r="M8" s="16">
        <v>0.109</v>
      </c>
    </row>
    <row r="9" spans="1:13" x14ac:dyDescent="0.25">
      <c r="A9" s="95" t="s">
        <v>29</v>
      </c>
      <c r="B9" s="18">
        <v>5.6000000000000001E-2</v>
      </c>
      <c r="C9" s="13">
        <v>5.1999999999999998E-2</v>
      </c>
      <c r="D9" s="13">
        <v>4.8000000000000001E-2</v>
      </c>
      <c r="E9" s="16">
        <v>4.7E-2</v>
      </c>
      <c r="F9" s="18">
        <v>4.908463783496949E-2</v>
      </c>
      <c r="G9" s="13">
        <v>5.5E-2</v>
      </c>
      <c r="H9" s="13">
        <v>5.8000000000000003E-2</v>
      </c>
      <c r="I9" s="16">
        <v>6.0999999999999999E-2</v>
      </c>
      <c r="J9" s="13">
        <v>8.5999999999999993E-2</v>
      </c>
      <c r="K9" s="13">
        <v>8.4000000000000005E-2</v>
      </c>
      <c r="L9" s="13">
        <v>8.2000000000000003E-2</v>
      </c>
      <c r="M9" s="16">
        <v>8.1000000000000003E-2</v>
      </c>
    </row>
    <row r="10" spans="1:13" x14ac:dyDescent="0.25">
      <c r="A10" s="96" t="s">
        <v>74</v>
      </c>
      <c r="B10" s="19">
        <v>0.16600000000000001</v>
      </c>
      <c r="C10" s="15">
        <v>0.17599999999999999</v>
      </c>
      <c r="D10" s="15">
        <v>0.19</v>
      </c>
      <c r="E10" s="17">
        <v>0.192</v>
      </c>
      <c r="F10" s="19">
        <v>0.23</v>
      </c>
      <c r="G10" s="15">
        <v>0.255</v>
      </c>
      <c r="H10" s="15">
        <v>0.27</v>
      </c>
      <c r="I10" s="17">
        <v>0.25800000000000001</v>
      </c>
      <c r="J10" s="15">
        <v>0.222</v>
      </c>
      <c r="K10" s="15">
        <v>0.22</v>
      </c>
      <c r="L10" s="15">
        <v>0.216</v>
      </c>
      <c r="M10" s="17">
        <v>0.219</v>
      </c>
    </row>
    <row r="11" spans="1:13" x14ac:dyDescent="0.2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2" t="s">
        <v>145</v>
      </c>
    </row>
    <row r="13" spans="1:13" x14ac:dyDescent="0.25">
      <c r="A13" s="126"/>
      <c r="B13" s="195" t="s">
        <v>46</v>
      </c>
      <c r="C13" s="103" t="s">
        <v>47</v>
      </c>
      <c r="D13" s="195" t="s">
        <v>48</v>
      </c>
      <c r="E13" s="103" t="s">
        <v>49</v>
      </c>
      <c r="F13" s="195" t="s">
        <v>50</v>
      </c>
      <c r="G13" s="103" t="s">
        <v>51</v>
      </c>
      <c r="H13" s="195" t="s">
        <v>54</v>
      </c>
      <c r="I13" s="103" t="s">
        <v>55</v>
      </c>
      <c r="J13" s="195" t="s">
        <v>52</v>
      </c>
      <c r="K13" s="195" t="s">
        <v>53</v>
      </c>
    </row>
    <row r="14" spans="1:13" x14ac:dyDescent="0.25">
      <c r="A14" s="192"/>
      <c r="B14" s="196" t="s">
        <v>190</v>
      </c>
      <c r="C14" s="193" t="s">
        <v>190</v>
      </c>
      <c r="D14" s="196" t="s">
        <v>190</v>
      </c>
      <c r="E14" s="193" t="s">
        <v>190</v>
      </c>
      <c r="F14" s="196" t="s">
        <v>190</v>
      </c>
      <c r="G14" s="193" t="s">
        <v>190</v>
      </c>
      <c r="H14" s="196" t="s">
        <v>190</v>
      </c>
      <c r="I14" s="193" t="s">
        <v>190</v>
      </c>
      <c r="J14" s="196" t="s">
        <v>190</v>
      </c>
      <c r="K14" s="196" t="s">
        <v>190</v>
      </c>
    </row>
    <row r="15" spans="1:13" x14ac:dyDescent="0.25">
      <c r="A15" s="174" t="s">
        <v>28</v>
      </c>
      <c r="B15" s="25">
        <v>0.308</v>
      </c>
      <c r="C15" s="13">
        <v>0.24</v>
      </c>
      <c r="D15" s="25">
        <v>0.441</v>
      </c>
      <c r="E15" s="13">
        <v>0.34100000000000003</v>
      </c>
      <c r="F15" s="28">
        <v>0.58299999999999996</v>
      </c>
      <c r="G15" s="13">
        <v>0.41799999999999998</v>
      </c>
      <c r="H15" s="25">
        <v>0.30499999999999999</v>
      </c>
      <c r="I15" s="100"/>
      <c r="J15" s="25">
        <v>0.27900000000000003</v>
      </c>
      <c r="K15" s="28"/>
    </row>
    <row r="16" spans="1:13" x14ac:dyDescent="0.25">
      <c r="A16" s="174" t="s">
        <v>27</v>
      </c>
      <c r="B16" s="25">
        <v>0.31</v>
      </c>
      <c r="C16" s="13">
        <v>0.19700000000000001</v>
      </c>
      <c r="D16" s="25">
        <v>0.185</v>
      </c>
      <c r="E16" s="13">
        <v>0.17299999999999999</v>
      </c>
      <c r="F16" s="28"/>
      <c r="G16" s="100"/>
      <c r="H16" s="25">
        <v>5.0000000000000001E-3</v>
      </c>
      <c r="I16" s="100"/>
      <c r="J16" s="28"/>
      <c r="K16" s="28"/>
    </row>
    <row r="17" spans="1:11" x14ac:dyDescent="0.25">
      <c r="A17" s="174" t="s">
        <v>76</v>
      </c>
      <c r="B17" s="25">
        <v>5.5E-2</v>
      </c>
      <c r="C17" s="13">
        <v>0.129</v>
      </c>
      <c r="D17" s="25">
        <v>0.14299999999999999</v>
      </c>
      <c r="E17" s="13">
        <v>9.1999999999999998E-2</v>
      </c>
      <c r="F17" s="28"/>
      <c r="G17" s="13">
        <v>0.40400000000000003</v>
      </c>
      <c r="H17" s="25">
        <v>0.13300000000000001</v>
      </c>
      <c r="I17" s="100"/>
      <c r="J17" s="25">
        <v>0.72099999999999997</v>
      </c>
      <c r="K17" s="25">
        <v>1</v>
      </c>
    </row>
    <row r="18" spans="1:11" x14ac:dyDescent="0.25">
      <c r="A18" s="174" t="s">
        <v>75</v>
      </c>
      <c r="B18" s="25">
        <v>0.16600000000000001</v>
      </c>
      <c r="C18" s="13">
        <v>0.113</v>
      </c>
      <c r="D18" s="25">
        <v>4.8000000000000001E-2</v>
      </c>
      <c r="E18" s="13">
        <v>0.14199999999999999</v>
      </c>
      <c r="F18" s="28"/>
      <c r="G18" s="13">
        <v>4.5999999999999999E-2</v>
      </c>
      <c r="H18" s="25">
        <v>7.8E-2</v>
      </c>
      <c r="I18" s="13">
        <v>1.4999999999999999E-2</v>
      </c>
      <c r="J18" s="28"/>
      <c r="K18" s="28"/>
    </row>
    <row r="19" spans="1:11" x14ac:dyDescent="0.25">
      <c r="A19" s="174" t="s">
        <v>29</v>
      </c>
      <c r="B19" s="28"/>
      <c r="C19" s="13">
        <v>9.4E-2</v>
      </c>
      <c r="D19" s="25">
        <v>0.1</v>
      </c>
      <c r="E19" s="13">
        <v>6.3E-2</v>
      </c>
      <c r="F19" s="28"/>
      <c r="G19" s="13">
        <v>0.13200000000000001</v>
      </c>
      <c r="H19" s="25">
        <v>0.20499999999999999</v>
      </c>
      <c r="I19" s="13">
        <v>0.21299999999999999</v>
      </c>
      <c r="J19" s="28"/>
      <c r="K19" s="28"/>
    </row>
    <row r="20" spans="1:11" x14ac:dyDescent="0.25">
      <c r="A20" s="194" t="s">
        <v>74</v>
      </c>
      <c r="B20" s="26">
        <v>0.16200000000000001</v>
      </c>
      <c r="C20" s="15">
        <v>0.22700000000000001</v>
      </c>
      <c r="D20" s="26">
        <v>8.4000000000000005E-2</v>
      </c>
      <c r="E20" s="15">
        <v>0.189</v>
      </c>
      <c r="F20" s="26">
        <v>0.41699999999999998</v>
      </c>
      <c r="G20" s="101"/>
      <c r="H20" s="26">
        <v>0.27400000000000002</v>
      </c>
      <c r="I20" s="15">
        <v>0.77200000000000002</v>
      </c>
      <c r="J20" s="27"/>
      <c r="K20" s="27"/>
    </row>
  </sheetData>
  <mergeCells count="4">
    <mergeCell ref="J3:M3"/>
    <mergeCell ref="A1:H1"/>
    <mergeCell ref="B3:E3"/>
    <mergeCell ref="F3:I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6"/>
  <sheetViews>
    <sheetView workbookViewId="0">
      <selection activeCell="J29" sqref="J29"/>
    </sheetView>
  </sheetViews>
  <sheetFormatPr defaultRowHeight="15" x14ac:dyDescent="0.25"/>
  <cols>
    <col min="1" max="1" width="28.7109375" customWidth="1"/>
    <col min="2" max="2" width="38.140625" style="110" customWidth="1"/>
    <col min="3" max="13" width="10.7109375" customWidth="1"/>
    <col min="14" max="14" width="5.140625" customWidth="1"/>
    <col min="15" max="21" width="10.7109375" customWidth="1"/>
    <col min="23" max="24" width="10.7109375" customWidth="1"/>
  </cols>
  <sheetData>
    <row r="1" spans="1:13" x14ac:dyDescent="0.25">
      <c r="A1" s="253" t="s">
        <v>144</v>
      </c>
      <c r="B1" s="253"/>
      <c r="C1" s="253"/>
      <c r="D1" s="253"/>
      <c r="E1" s="253"/>
      <c r="F1" s="253"/>
      <c r="G1" s="253"/>
      <c r="H1" s="253"/>
      <c r="I1" s="253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</row>
    <row r="3" spans="1:13" x14ac:dyDescent="0.25">
      <c r="A3" s="126"/>
      <c r="B3" s="115"/>
      <c r="C3" s="254" t="s">
        <v>142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x14ac:dyDescent="0.25">
      <c r="A4" s="127" t="s">
        <v>141</v>
      </c>
      <c r="B4" s="141" t="s">
        <v>118</v>
      </c>
      <c r="C4" s="139">
        <v>2</v>
      </c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40">
        <v>12</v>
      </c>
    </row>
    <row r="5" spans="1:13" x14ac:dyDescent="0.25">
      <c r="A5" s="264" t="s">
        <v>28</v>
      </c>
      <c r="B5" s="111" t="s">
        <v>73</v>
      </c>
      <c r="C5" s="198">
        <v>0.15016317911307353</v>
      </c>
      <c r="D5" s="199">
        <v>0.15103598691384951</v>
      </c>
      <c r="E5" s="199">
        <v>0.15552185302633392</v>
      </c>
      <c r="F5" s="199">
        <v>0.15559705258907844</v>
      </c>
      <c r="G5" s="199">
        <v>0.15230538756033957</v>
      </c>
      <c r="H5" s="199">
        <v>0.15415213267241906</v>
      </c>
      <c r="I5" s="199">
        <v>0.15515135061761912</v>
      </c>
      <c r="J5" s="199">
        <v>0.1591796875</v>
      </c>
      <c r="K5" s="199">
        <v>0.16057660073751256</v>
      </c>
      <c r="L5" s="199">
        <v>0.16690334185364006</v>
      </c>
      <c r="M5" s="200">
        <v>0.16954303701291654</v>
      </c>
    </row>
    <row r="6" spans="1:13" x14ac:dyDescent="0.25">
      <c r="A6" s="265"/>
      <c r="B6" s="111" t="s">
        <v>72</v>
      </c>
      <c r="C6" s="201">
        <v>1.3246304473027453E-2</v>
      </c>
      <c r="D6" s="202">
        <v>1.3086150490730643E-2</v>
      </c>
      <c r="E6" s="202">
        <v>1.227078450296429E-2</v>
      </c>
      <c r="F6" s="202">
        <v>1.2819218734228324E-2</v>
      </c>
      <c r="G6" s="202">
        <v>1.303889474560284E-2</v>
      </c>
      <c r="H6" s="202">
        <v>1.3585459886175877E-2</v>
      </c>
      <c r="I6" s="202">
        <v>1.3709786887471155E-2</v>
      </c>
      <c r="J6" s="202">
        <v>1.3070913461538462E-2</v>
      </c>
      <c r="K6" s="202">
        <v>1.4582634931277238E-2</v>
      </c>
      <c r="L6" s="202">
        <v>1.4200511218403862E-2</v>
      </c>
      <c r="M6" s="203">
        <v>1.4219038315423857E-2</v>
      </c>
    </row>
    <row r="7" spans="1:13" x14ac:dyDescent="0.25">
      <c r="A7" s="265"/>
      <c r="B7" s="111" t="s">
        <v>65</v>
      </c>
      <c r="C7" s="201">
        <v>0.12950662315223652</v>
      </c>
      <c r="D7" s="202">
        <v>0.11874003858736683</v>
      </c>
      <c r="E7" s="202">
        <v>0.10188887356955742</v>
      </c>
      <c r="F7" s="202">
        <v>9.0895326536792165E-2</v>
      </c>
      <c r="G7" s="202">
        <v>8.4725073517172497E-2</v>
      </c>
      <c r="H7" s="202">
        <v>8.2002325439079621E-2</v>
      </c>
      <c r="I7" s="202">
        <v>7.5743179041672326E-2</v>
      </c>
      <c r="J7" s="202">
        <v>7.1664663461538464E-2</v>
      </c>
      <c r="K7" s="202">
        <v>7.2745558162923232E-2</v>
      </c>
      <c r="L7" s="202">
        <v>7.2611947363438414E-2</v>
      </c>
      <c r="M7" s="203">
        <v>7.391729078476067E-2</v>
      </c>
    </row>
    <row r="8" spans="1:13" x14ac:dyDescent="0.25">
      <c r="A8" s="265"/>
      <c r="B8" s="111" t="s">
        <v>69</v>
      </c>
      <c r="C8" s="201">
        <v>3.240545210213093E-2</v>
      </c>
      <c r="D8" s="202">
        <v>3.3638117607583257E-2</v>
      </c>
      <c r="E8" s="202">
        <v>3.3779125878946645E-2</v>
      </c>
      <c r="F8" s="202">
        <v>3.3764005248813969E-2</v>
      </c>
      <c r="G8" s="202">
        <v>3.7396659823558789E-2</v>
      </c>
      <c r="H8" s="202">
        <v>3.7268221039104092E-2</v>
      </c>
      <c r="I8" s="202">
        <v>3.6649925342744673E-2</v>
      </c>
      <c r="J8" s="202">
        <v>3.5456730769230768E-2</v>
      </c>
      <c r="K8" s="202">
        <v>3.5367080120683875E-2</v>
      </c>
      <c r="L8" s="202">
        <v>3.5027927672062864E-2</v>
      </c>
      <c r="M8" s="203">
        <v>3.538478237273418E-2</v>
      </c>
    </row>
    <row r="9" spans="1:13" x14ac:dyDescent="0.25">
      <c r="A9" s="265"/>
      <c r="B9" s="111" t="s">
        <v>66</v>
      </c>
      <c r="C9" s="201">
        <v>0.14398157035899406</v>
      </c>
      <c r="D9" s="202">
        <v>0.14638033722003188</v>
      </c>
      <c r="E9" s="202">
        <v>0.1435268164897284</v>
      </c>
      <c r="F9" s="202">
        <v>0.14595740385585948</v>
      </c>
      <c r="G9" s="202">
        <v>0.14825500749042889</v>
      </c>
      <c r="H9" s="202">
        <v>0.14797136038186157</v>
      </c>
      <c r="I9" s="202">
        <v>0.14822858694176735</v>
      </c>
      <c r="J9" s="202">
        <v>0.14753605769230768</v>
      </c>
      <c r="K9" s="202">
        <v>0.14532349983238352</v>
      </c>
      <c r="L9" s="202">
        <v>0.14683328599829593</v>
      </c>
      <c r="M9" s="203">
        <v>0.14295017909475741</v>
      </c>
    </row>
    <row r="10" spans="1:13" x14ac:dyDescent="0.25">
      <c r="A10" s="265"/>
      <c r="B10" s="111" t="s">
        <v>60</v>
      </c>
      <c r="C10" s="201">
        <v>3.4210021117296985E-2</v>
      </c>
      <c r="D10" s="202">
        <v>3.4476973408271119E-2</v>
      </c>
      <c r="E10" s="202">
        <v>3.6720437520106619E-2</v>
      </c>
      <c r="F10" s="202">
        <v>3.9063288583829618E-2</v>
      </c>
      <c r="G10" s="202">
        <v>3.8783776285856962E-2</v>
      </c>
      <c r="H10" s="202">
        <v>3.9777247414478918E-2</v>
      </c>
      <c r="I10" s="202">
        <v>4.0586398805483911E-2</v>
      </c>
      <c r="J10" s="202">
        <v>4.371995192307692E-2</v>
      </c>
      <c r="K10" s="202">
        <v>4.4837412001340934E-2</v>
      </c>
      <c r="L10" s="202">
        <v>4.7051027170311462E-2</v>
      </c>
      <c r="M10" s="203">
        <v>4.7650059698252471E-2</v>
      </c>
    </row>
    <row r="11" spans="1:13" x14ac:dyDescent="0.25">
      <c r="A11" s="265"/>
      <c r="B11" s="111" t="s">
        <v>62</v>
      </c>
      <c r="C11" s="201">
        <v>2.2691495488577462E-2</v>
      </c>
      <c r="D11" s="202">
        <v>2.1474708497609261E-2</v>
      </c>
      <c r="E11" s="202">
        <v>2.127855140401673E-2</v>
      </c>
      <c r="F11" s="202">
        <v>2.2156051276874936E-2</v>
      </c>
      <c r="G11" s="202">
        <v>2.2415802030738501E-2</v>
      </c>
      <c r="H11" s="202">
        <v>2.411113150969953E-2</v>
      </c>
      <c r="I11" s="202">
        <v>2.4976245418759334E-2</v>
      </c>
      <c r="J11" s="202">
        <v>2.5390625E-2</v>
      </c>
      <c r="K11" s="202">
        <v>2.7740529668119344E-2</v>
      </c>
      <c r="L11" s="202">
        <v>2.6602291015809902E-2</v>
      </c>
      <c r="M11" s="203">
        <v>2.7678280690328884E-2</v>
      </c>
    </row>
    <row r="12" spans="1:13" x14ac:dyDescent="0.25">
      <c r="A12" s="265"/>
      <c r="B12" s="111" t="s">
        <v>68</v>
      </c>
      <c r="C12" s="201">
        <v>0.11372624304089077</v>
      </c>
      <c r="D12" s="202">
        <v>0.11970472275815787</v>
      </c>
      <c r="E12" s="202">
        <v>0.12780918240727976</v>
      </c>
      <c r="F12" s="202">
        <v>0.13530836782073283</v>
      </c>
      <c r="G12" s="202">
        <v>0.13948843144870443</v>
      </c>
      <c r="H12" s="202">
        <v>0.13787405911510922</v>
      </c>
      <c r="I12" s="202">
        <v>0.14110221256956698</v>
      </c>
      <c r="J12" s="202">
        <v>0.14280348557692307</v>
      </c>
      <c r="K12" s="202">
        <v>0.14280925243043915</v>
      </c>
      <c r="L12" s="202">
        <v>0.13859698949162169</v>
      </c>
      <c r="M12" s="203">
        <v>0.1352436774123521</v>
      </c>
    </row>
    <row r="13" spans="1:13" x14ac:dyDescent="0.25">
      <c r="A13" s="265"/>
      <c r="B13" s="111" t="s">
        <v>63</v>
      </c>
      <c r="C13" s="201">
        <v>3.6475331157611824E-3</v>
      </c>
      <c r="D13" s="202">
        <v>3.94262226323295E-3</v>
      </c>
      <c r="E13" s="202">
        <v>3.9523875178087229E-3</v>
      </c>
      <c r="F13" s="202">
        <v>4.4413041283940646E-3</v>
      </c>
      <c r="G13" s="202">
        <v>4.5497419963380125E-3</v>
      </c>
      <c r="H13" s="202">
        <v>4.3448993329661591E-3</v>
      </c>
      <c r="I13" s="202">
        <v>4.8187864802497621E-3</v>
      </c>
      <c r="J13" s="202">
        <v>4.432091346153846E-3</v>
      </c>
      <c r="K13" s="202">
        <v>4.8608783104257458E-3</v>
      </c>
      <c r="L13" s="202">
        <v>5.9642147117296221E-3</v>
      </c>
      <c r="M13" s="203">
        <v>6.1869098013676328E-3</v>
      </c>
    </row>
    <row r="14" spans="1:13" x14ac:dyDescent="0.25">
      <c r="A14" s="265"/>
      <c r="B14" s="111" t="s">
        <v>70</v>
      </c>
      <c r="C14" s="201">
        <v>5.9896333269341528E-3</v>
      </c>
      <c r="D14" s="202">
        <v>5.5364482845398875E-3</v>
      </c>
      <c r="E14" s="202">
        <v>5.6987913047474607E-3</v>
      </c>
      <c r="F14" s="202">
        <v>5.8544463510649038E-3</v>
      </c>
      <c r="G14" s="202">
        <v>6.7136436775231652E-3</v>
      </c>
      <c r="H14" s="202">
        <v>6.4867511168227162E-3</v>
      </c>
      <c r="I14" s="202">
        <v>6.5155422831546083E-3</v>
      </c>
      <c r="J14" s="202">
        <v>6.385216346153846E-3</v>
      </c>
      <c r="K14" s="202">
        <v>6.1180020113979217E-3</v>
      </c>
      <c r="L14" s="202">
        <v>6.5322351604657769E-3</v>
      </c>
      <c r="M14" s="203">
        <v>6.1869098013676328E-3</v>
      </c>
    </row>
    <row r="15" spans="1:13" x14ac:dyDescent="0.25">
      <c r="A15" s="265"/>
      <c r="B15" s="111" t="s">
        <v>64</v>
      </c>
      <c r="C15" s="201">
        <v>0.17719331925513535</v>
      </c>
      <c r="D15" s="202">
        <v>0.17683080278500127</v>
      </c>
      <c r="E15" s="202">
        <v>0.17850085022289627</v>
      </c>
      <c r="F15" s="202">
        <v>0.17734934894519028</v>
      </c>
      <c r="G15" s="202">
        <v>0.17472118959107807</v>
      </c>
      <c r="H15" s="202">
        <v>0.17336760296187503</v>
      </c>
      <c r="I15" s="202">
        <v>0.1727976109678295</v>
      </c>
      <c r="J15" s="202">
        <v>0.17412860576923078</v>
      </c>
      <c r="K15" s="202">
        <v>0.17306402950050284</v>
      </c>
      <c r="L15" s="202">
        <v>0.16917542364858468</v>
      </c>
      <c r="M15" s="203">
        <v>0.16682948008249213</v>
      </c>
    </row>
    <row r="16" spans="1:13" x14ac:dyDescent="0.25">
      <c r="A16" s="265"/>
      <c r="B16" s="111" t="s">
        <v>71</v>
      </c>
      <c r="C16" s="201">
        <v>5.72854674601651E-2</v>
      </c>
      <c r="D16" s="202">
        <v>5.9516819058803794E-2</v>
      </c>
      <c r="E16" s="202">
        <v>6.0342846638172708E-2</v>
      </c>
      <c r="F16" s="202">
        <v>6.1269809225799943E-2</v>
      </c>
      <c r="G16" s="202">
        <v>6.0700216390168121E-2</v>
      </c>
      <c r="H16" s="202">
        <v>6.1318156783550577E-2</v>
      </c>
      <c r="I16" s="202">
        <v>6.2237002850549748E-2</v>
      </c>
      <c r="J16" s="202">
        <v>6.129807692307692E-2</v>
      </c>
      <c r="K16" s="202">
        <v>5.8330539725108953E-2</v>
      </c>
      <c r="L16" s="202">
        <v>5.6423364574458013E-2</v>
      </c>
      <c r="M16" s="203">
        <v>5.6007815043959623E-2</v>
      </c>
    </row>
    <row r="17" spans="1:13" x14ac:dyDescent="0.25">
      <c r="A17" s="265"/>
      <c r="B17" s="111" t="s">
        <v>67</v>
      </c>
      <c r="C17" s="201">
        <v>1.5665194855058552E-2</v>
      </c>
      <c r="D17" s="202">
        <v>1.5434946732656656E-2</v>
      </c>
      <c r="E17" s="202">
        <v>1.6728709959097386E-2</v>
      </c>
      <c r="F17" s="202">
        <v>1.5998788735237711E-2</v>
      </c>
      <c r="G17" s="202">
        <v>1.7366698107973144E-2</v>
      </c>
      <c r="H17" s="202">
        <v>1.7196010036105502E-2</v>
      </c>
      <c r="I17" s="202">
        <v>1.7714130582326591E-2</v>
      </c>
      <c r="J17" s="202">
        <v>1.7578125E-2</v>
      </c>
      <c r="K17" s="202">
        <v>1.8270197787462285E-2</v>
      </c>
      <c r="L17" s="202">
        <v>1.9407365331818614E-2</v>
      </c>
      <c r="M17" s="203">
        <v>2.3010962769998915E-2</v>
      </c>
    </row>
    <row r="18" spans="1:13" x14ac:dyDescent="0.25">
      <c r="A18" s="265"/>
      <c r="B18" s="111" t="s">
        <v>61</v>
      </c>
      <c r="C18" s="204">
        <v>0.10028796314071799</v>
      </c>
      <c r="D18" s="205">
        <v>0.10020132539216509</v>
      </c>
      <c r="E18" s="205">
        <v>0.10198078955834368</v>
      </c>
      <c r="F18" s="205">
        <v>9.952558796810336E-2</v>
      </c>
      <c r="G18" s="205">
        <v>9.9539477334517013E-2</v>
      </c>
      <c r="H18" s="205">
        <v>0.10054464231075209</v>
      </c>
      <c r="I18" s="205">
        <v>9.9769241210804938E-2</v>
      </c>
      <c r="J18" s="205">
        <v>9.7355769230769232E-2</v>
      </c>
      <c r="K18" s="205">
        <v>9.5373784780422396E-2</v>
      </c>
      <c r="L18" s="205">
        <v>9.4670074789359085E-2</v>
      </c>
      <c r="M18" s="206">
        <v>9.5191577119287968E-2</v>
      </c>
    </row>
    <row r="19" spans="1:13" x14ac:dyDescent="0.25">
      <c r="A19" s="266" t="s">
        <v>143</v>
      </c>
      <c r="B19" s="113" t="s">
        <v>73</v>
      </c>
      <c r="C19" s="198">
        <v>4.06706921503069E-2</v>
      </c>
      <c r="D19" s="199">
        <v>3.9146294985571949E-2</v>
      </c>
      <c r="E19" s="199">
        <v>3.7700011511453899E-2</v>
      </c>
      <c r="F19" s="199">
        <v>3.7244521053927601E-2</v>
      </c>
      <c r="G19" s="199">
        <v>3.7245444801714898E-2</v>
      </c>
      <c r="H19" s="199">
        <v>3.7877692641318489E-2</v>
      </c>
      <c r="I19" s="199">
        <v>3.4620932841801573E-2</v>
      </c>
      <c r="J19" s="199">
        <v>3.7168141592920353E-2</v>
      </c>
      <c r="K19" s="199">
        <v>3.3690207248796782E-2</v>
      </c>
      <c r="L19" s="199">
        <v>3.3758522102485158E-2</v>
      </c>
      <c r="M19" s="200">
        <v>3.9247245264330814E-2</v>
      </c>
    </row>
    <row r="20" spans="1:13" x14ac:dyDescent="0.25">
      <c r="A20" s="265"/>
      <c r="B20" s="111" t="s">
        <v>72</v>
      </c>
      <c r="C20" s="201">
        <v>5.9384200808423578E-3</v>
      </c>
      <c r="D20" s="202">
        <v>5.8256655959057005E-3</v>
      </c>
      <c r="E20" s="202">
        <v>4.949925175549672E-3</v>
      </c>
      <c r="F20" s="202">
        <v>4.2477222359024874E-3</v>
      </c>
      <c r="G20" s="202">
        <v>4.0192926045016075E-3</v>
      </c>
      <c r="H20" s="202">
        <v>3.2528552840826947E-3</v>
      </c>
      <c r="I20" s="202">
        <v>3.6864882192659079E-3</v>
      </c>
      <c r="J20" s="202">
        <v>3.7168141592920354E-3</v>
      </c>
      <c r="K20" s="202">
        <v>3.9288871427168252E-3</v>
      </c>
      <c r="L20" s="202">
        <v>2.9689905432153068E-3</v>
      </c>
      <c r="M20" s="203">
        <v>2.9714002723783585E-3</v>
      </c>
    </row>
    <row r="21" spans="1:13" x14ac:dyDescent="0.25">
      <c r="A21" s="265"/>
      <c r="B21" s="111" t="s">
        <v>65</v>
      </c>
      <c r="C21" s="201">
        <v>3.4931882828484456E-3</v>
      </c>
      <c r="D21" s="202">
        <v>3.5389557358305656E-3</v>
      </c>
      <c r="E21" s="202">
        <v>3.0505352826061933E-3</v>
      </c>
      <c r="F21" s="202">
        <v>3.0164983994090126E-3</v>
      </c>
      <c r="G21" s="202">
        <v>3.4163987138263667E-3</v>
      </c>
      <c r="H21" s="202">
        <v>3.7588549949400031E-3</v>
      </c>
      <c r="I21" s="202">
        <v>3.3659240262862637E-3</v>
      </c>
      <c r="J21" s="202">
        <v>3.8053097345132742E-3</v>
      </c>
      <c r="K21" s="202">
        <v>3.9288871427168252E-3</v>
      </c>
      <c r="L21" s="202">
        <v>3.848691444908731E-3</v>
      </c>
      <c r="M21" s="203">
        <v>3.961867029837811E-3</v>
      </c>
    </row>
    <row r="22" spans="1:13" x14ac:dyDescent="0.25">
      <c r="A22" s="265"/>
      <c r="B22" s="111" t="s">
        <v>69</v>
      </c>
      <c r="C22" s="201">
        <v>3.0440640750536456E-3</v>
      </c>
      <c r="D22" s="202">
        <v>3.5934012086894975E-3</v>
      </c>
      <c r="E22" s="202">
        <v>3.8563370553700931E-3</v>
      </c>
      <c r="F22" s="202">
        <v>3.9399162767791186E-3</v>
      </c>
      <c r="G22" s="202">
        <v>4.2872454448017148E-3</v>
      </c>
      <c r="H22" s="202">
        <v>3.9757120138788496E-3</v>
      </c>
      <c r="I22" s="202">
        <v>4.3276166052251966E-3</v>
      </c>
      <c r="J22" s="202">
        <v>5.4867256637168137E-3</v>
      </c>
      <c r="K22" s="202">
        <v>5.2057754640997935E-3</v>
      </c>
      <c r="L22" s="202">
        <v>5.8280184737189355E-3</v>
      </c>
      <c r="M22" s="203">
        <v>5.942800544756717E-3</v>
      </c>
    </row>
    <row r="23" spans="1:13" x14ac:dyDescent="0.25">
      <c r="A23" s="265"/>
      <c r="B23" s="111" t="s">
        <v>66</v>
      </c>
      <c r="C23" s="201">
        <v>4.2916313189280903E-3</v>
      </c>
      <c r="D23" s="202">
        <v>5.9345565416235643E-3</v>
      </c>
      <c r="E23" s="202">
        <v>6.5039714515943365E-3</v>
      </c>
      <c r="F23" s="202">
        <v>6.5870475252400888E-3</v>
      </c>
      <c r="G23" s="202">
        <v>7.0337620578778135E-3</v>
      </c>
      <c r="H23" s="202">
        <v>8.0237097007373141E-3</v>
      </c>
      <c r="I23" s="202">
        <v>8.6552332104503932E-3</v>
      </c>
      <c r="J23" s="202">
        <v>8.2300884955752215E-3</v>
      </c>
      <c r="K23" s="202">
        <v>9.0364404282486984E-3</v>
      </c>
      <c r="L23" s="202">
        <v>9.3468220804926328E-3</v>
      </c>
      <c r="M23" s="203">
        <v>9.5332425405472328E-3</v>
      </c>
    </row>
    <row r="24" spans="1:13" x14ac:dyDescent="0.25">
      <c r="A24" s="265"/>
      <c r="B24" s="111" t="s">
        <v>60</v>
      </c>
      <c r="C24" s="201">
        <v>0.51888816807225913</v>
      </c>
      <c r="D24" s="202">
        <v>0.52659661349158815</v>
      </c>
      <c r="E24" s="202">
        <v>0.56112582019109014</v>
      </c>
      <c r="F24" s="202">
        <v>0.59640482639743908</v>
      </c>
      <c r="G24" s="202">
        <v>0.63035905680600213</v>
      </c>
      <c r="H24" s="202">
        <v>0.659389908920052</v>
      </c>
      <c r="I24" s="202">
        <v>0.68520596249398946</v>
      </c>
      <c r="J24" s="202">
        <v>0.69123893805309733</v>
      </c>
      <c r="K24" s="202">
        <v>0.69806502308221197</v>
      </c>
      <c r="L24" s="202">
        <v>0.70233120738948762</v>
      </c>
      <c r="M24" s="203">
        <v>0.70174569766002226</v>
      </c>
    </row>
    <row r="25" spans="1:13" x14ac:dyDescent="0.25">
      <c r="A25" s="265"/>
      <c r="B25" s="111" t="s">
        <v>62</v>
      </c>
      <c r="C25" s="201">
        <v>0.27695992814012677</v>
      </c>
      <c r="D25" s="202">
        <v>0.26536723471443352</v>
      </c>
      <c r="E25" s="202">
        <v>0.23690572119258663</v>
      </c>
      <c r="F25" s="202">
        <v>0.21392514159074119</v>
      </c>
      <c r="G25" s="202">
        <v>0.19017952840300106</v>
      </c>
      <c r="H25" s="202">
        <v>0.16719676160185051</v>
      </c>
      <c r="I25" s="202">
        <v>0.15210770956884115</v>
      </c>
      <c r="J25" s="202">
        <v>0.14221238938053096</v>
      </c>
      <c r="K25" s="202">
        <v>0.13132305274530989</v>
      </c>
      <c r="L25" s="202">
        <v>0.12304816362436771</v>
      </c>
      <c r="M25" s="203">
        <v>0.11860839420576946</v>
      </c>
    </row>
    <row r="26" spans="1:13" x14ac:dyDescent="0.25">
      <c r="A26" s="265"/>
      <c r="B26" s="111" t="s">
        <v>68</v>
      </c>
      <c r="C26" s="201">
        <v>1.4970806926493337E-3</v>
      </c>
      <c r="D26" s="202">
        <v>1.7422551314858169E-3</v>
      </c>
      <c r="E26" s="202">
        <v>1.8418326234603431E-3</v>
      </c>
      <c r="F26" s="202">
        <v>2.0930805220389067E-3</v>
      </c>
      <c r="G26" s="202">
        <v>1.5407288317256162E-3</v>
      </c>
      <c r="H26" s="202">
        <v>1.7348561515107706E-3</v>
      </c>
      <c r="I26" s="202">
        <v>2.3240903991024204E-3</v>
      </c>
      <c r="J26" s="202">
        <v>2.1238938053097347E-3</v>
      </c>
      <c r="K26" s="202">
        <v>2.1608879284942539E-3</v>
      </c>
      <c r="L26" s="202">
        <v>1.9793270288102046E-3</v>
      </c>
      <c r="M26" s="203">
        <v>2.4761668936486318E-3</v>
      </c>
    </row>
    <row r="27" spans="1:13" x14ac:dyDescent="0.25">
      <c r="A27" s="265"/>
      <c r="B27" s="111" t="s">
        <v>63</v>
      </c>
      <c r="C27" s="201">
        <v>1.2974699336294226E-3</v>
      </c>
      <c r="D27" s="202">
        <v>1.4700277671911581E-3</v>
      </c>
      <c r="E27" s="202">
        <v>1.1511453896627143E-3</v>
      </c>
      <c r="F27" s="202">
        <v>1.3543462201428219E-3</v>
      </c>
      <c r="G27" s="202">
        <v>1.0718113612004287E-3</v>
      </c>
      <c r="H27" s="202">
        <v>1.0119994217146161E-3</v>
      </c>
      <c r="I27" s="202">
        <v>1.5226799166533098E-3</v>
      </c>
      <c r="J27" s="202">
        <v>1.415929203539823E-3</v>
      </c>
      <c r="K27" s="202">
        <v>1.5715548570867301E-3</v>
      </c>
      <c r="L27" s="202">
        <v>1.4295139652518143E-3</v>
      </c>
      <c r="M27" s="203">
        <v>1.7333168255540424E-3</v>
      </c>
    </row>
    <row r="28" spans="1:13" x14ac:dyDescent="0.25">
      <c r="A28" s="265"/>
      <c r="B28" s="111" t="s">
        <v>70</v>
      </c>
      <c r="C28" s="201">
        <v>5.4892958730475569E-4</v>
      </c>
      <c r="D28" s="202">
        <v>3.8111831001252244E-4</v>
      </c>
      <c r="E28" s="202">
        <v>4.6045815586508577E-4</v>
      </c>
      <c r="F28" s="202">
        <v>4.309283427727161E-4</v>
      </c>
      <c r="G28" s="202">
        <v>4.6891747052518756E-4</v>
      </c>
      <c r="H28" s="202">
        <v>5.0599971085730805E-4</v>
      </c>
      <c r="I28" s="202">
        <v>6.4112838595928832E-4</v>
      </c>
      <c r="J28" s="202">
        <v>4.4247787610619468E-4</v>
      </c>
      <c r="K28" s="202">
        <v>6.8755524997544449E-4</v>
      </c>
      <c r="L28" s="202">
        <v>5.4981306355839012E-4</v>
      </c>
      <c r="M28" s="203">
        <v>6.1904172341215795E-4</v>
      </c>
    </row>
    <row r="29" spans="1:13" x14ac:dyDescent="0.25">
      <c r="A29" s="265"/>
      <c r="B29" s="111" t="s">
        <v>64</v>
      </c>
      <c r="C29" s="201">
        <v>4.0920205599081789E-3</v>
      </c>
      <c r="D29" s="202">
        <v>5.8256655959057005E-3</v>
      </c>
      <c r="E29" s="202">
        <v>6.734200529526879E-3</v>
      </c>
      <c r="F29" s="202">
        <v>6.8332922925387835E-3</v>
      </c>
      <c r="G29" s="202">
        <v>7.2347266881028936E-3</v>
      </c>
      <c r="H29" s="202">
        <v>8.3851380656353915E-3</v>
      </c>
      <c r="I29" s="202">
        <v>7.6133995832665495E-3</v>
      </c>
      <c r="J29" s="202">
        <v>6.5486725663716815E-3</v>
      </c>
      <c r="K29" s="202">
        <v>7.4648855711619685E-3</v>
      </c>
      <c r="L29" s="202">
        <v>8.0272707279524964E-3</v>
      </c>
      <c r="M29" s="203">
        <v>7.7999257149931906E-3</v>
      </c>
    </row>
    <row r="30" spans="1:13" x14ac:dyDescent="0.25">
      <c r="A30" s="265"/>
      <c r="B30" s="111" t="s">
        <v>71</v>
      </c>
      <c r="C30" s="201">
        <v>2.2456210389740008E-3</v>
      </c>
      <c r="D30" s="202">
        <v>2.504491751510862E-3</v>
      </c>
      <c r="E30" s="202">
        <v>2.3598480488085647E-3</v>
      </c>
      <c r="F30" s="202">
        <v>2.5240088648116228E-3</v>
      </c>
      <c r="G30" s="202">
        <v>2.4115755627009648E-3</v>
      </c>
      <c r="H30" s="202">
        <v>3.0359982651438485E-3</v>
      </c>
      <c r="I30" s="202">
        <v>2.9652187850617087E-3</v>
      </c>
      <c r="J30" s="202">
        <v>2.5663716814159293E-3</v>
      </c>
      <c r="K30" s="202">
        <v>2.750220999901778E-3</v>
      </c>
      <c r="L30" s="202">
        <v>3.2988783813503409E-3</v>
      </c>
      <c r="M30" s="203">
        <v>3.4666336511080848E-3</v>
      </c>
    </row>
    <row r="31" spans="1:13" x14ac:dyDescent="0.25">
      <c r="A31" s="265"/>
      <c r="B31" s="111" t="s">
        <v>67</v>
      </c>
      <c r="C31" s="201">
        <v>0.12026548230949648</v>
      </c>
      <c r="D31" s="202">
        <v>0.12097784069254641</v>
      </c>
      <c r="E31" s="202">
        <v>0.11684125705076551</v>
      </c>
      <c r="F31" s="202">
        <v>0.1052080768283674</v>
      </c>
      <c r="G31" s="202">
        <v>9.4855305466237938E-2</v>
      </c>
      <c r="H31" s="202">
        <v>8.5658522480844296E-2</v>
      </c>
      <c r="I31" s="202">
        <v>7.7977239942298451E-2</v>
      </c>
      <c r="J31" s="202">
        <v>8.0884955752212384E-2</v>
      </c>
      <c r="K31" s="202">
        <v>8.5256850996955111E-2</v>
      </c>
      <c r="L31" s="202">
        <v>8.8739828458324163E-2</v>
      </c>
      <c r="M31" s="203">
        <v>8.7284883001114269E-2</v>
      </c>
    </row>
    <row r="32" spans="1:13" x14ac:dyDescent="0.25">
      <c r="A32" s="267"/>
      <c r="B32" s="112" t="s">
        <v>61</v>
      </c>
      <c r="C32" s="204">
        <v>1.676730375767254E-2</v>
      </c>
      <c r="D32" s="205">
        <v>1.7095878477704579E-2</v>
      </c>
      <c r="E32" s="205">
        <v>1.6518936341659952E-2</v>
      </c>
      <c r="F32" s="205">
        <v>1.6190593449889192E-2</v>
      </c>
      <c r="G32" s="205">
        <v>1.5876205787781351E-2</v>
      </c>
      <c r="H32" s="205">
        <v>1.6191990747433858E-2</v>
      </c>
      <c r="I32" s="205">
        <v>1.4986376021798364E-2</v>
      </c>
      <c r="J32" s="205">
        <v>1.415929203539823E-2</v>
      </c>
      <c r="K32" s="205">
        <v>1.4929771142323937E-2</v>
      </c>
      <c r="L32" s="205">
        <v>1.4844952716076535E-2</v>
      </c>
      <c r="M32" s="206">
        <v>1.4609384672526928E-2</v>
      </c>
    </row>
    <row r="33" spans="1:13" x14ac:dyDescent="0.25">
      <c r="A33" s="264" t="s">
        <v>27</v>
      </c>
      <c r="B33" s="111" t="s">
        <v>73</v>
      </c>
      <c r="C33" s="198">
        <v>7.1729261246388773E-2</v>
      </c>
      <c r="D33" s="199">
        <v>6.8435386102082052E-2</v>
      </c>
      <c r="E33" s="199">
        <v>7.0550100104871769E-2</v>
      </c>
      <c r="F33" s="199">
        <v>7.716436637390213E-2</v>
      </c>
      <c r="G33" s="199">
        <v>8.6022740323877342E-2</v>
      </c>
      <c r="H33" s="199">
        <v>9.5019742707935298E-2</v>
      </c>
      <c r="I33" s="199">
        <v>0.10244320617231033</v>
      </c>
      <c r="J33" s="199">
        <v>0.10989185750636132</v>
      </c>
      <c r="K33" s="199">
        <v>0.11678832116788321</v>
      </c>
      <c r="L33" s="199">
        <v>0.12267809757093284</v>
      </c>
      <c r="M33" s="200">
        <v>0.12799627647195719</v>
      </c>
    </row>
    <row r="34" spans="1:13" x14ac:dyDescent="0.25">
      <c r="A34" s="265"/>
      <c r="B34" s="111" t="s">
        <v>72</v>
      </c>
      <c r="C34" s="201">
        <v>7.9240610813041679E-3</v>
      </c>
      <c r="D34" s="202">
        <v>7.6429763682684705E-3</v>
      </c>
      <c r="E34" s="202">
        <v>6.9596720373724854E-3</v>
      </c>
      <c r="F34" s="202">
        <v>6.7963195315767465E-3</v>
      </c>
      <c r="G34" s="202">
        <v>7.1207074767428505E-3</v>
      </c>
      <c r="H34" s="202">
        <v>7.1328493185581453E-3</v>
      </c>
      <c r="I34" s="202">
        <v>7.2867552507501071E-3</v>
      </c>
      <c r="J34" s="202">
        <v>8.746819338422392E-3</v>
      </c>
      <c r="K34" s="202">
        <v>1.1037920598184084E-2</v>
      </c>
      <c r="L34" s="202">
        <v>1.0614411104307001E-2</v>
      </c>
      <c r="M34" s="203">
        <v>9.3088201070514309E-3</v>
      </c>
    </row>
    <row r="35" spans="1:13" x14ac:dyDescent="0.25">
      <c r="A35" s="265"/>
      <c r="B35" s="111" t="s">
        <v>65</v>
      </c>
      <c r="C35" s="201">
        <v>1.5270326042096575E-2</v>
      </c>
      <c r="D35" s="202">
        <v>1.6779407888957217E-2</v>
      </c>
      <c r="E35" s="202">
        <v>1.6874821241300408E-2</v>
      </c>
      <c r="F35" s="202">
        <v>1.6938519447929738E-2</v>
      </c>
      <c r="G35" s="202">
        <v>2.0328471344894912E-2</v>
      </c>
      <c r="H35" s="202">
        <v>1.9742707935294868E-2</v>
      </c>
      <c r="I35" s="202">
        <v>2.0860122874696387E-2</v>
      </c>
      <c r="J35" s="202">
        <v>2.3059796437659034E-2</v>
      </c>
      <c r="K35" s="202">
        <v>2.3500089015488695E-2</v>
      </c>
      <c r="L35" s="202">
        <v>2.4698918146560521E-2</v>
      </c>
      <c r="M35" s="203">
        <v>2.6064696299744009E-2</v>
      </c>
    </row>
    <row r="36" spans="1:13" x14ac:dyDescent="0.25">
      <c r="A36" s="265"/>
      <c r="B36" s="111" t="s">
        <v>69</v>
      </c>
      <c r="C36" s="201">
        <v>1.4857614527445315E-3</v>
      </c>
      <c r="D36" s="202">
        <v>1.5813054555038216E-3</v>
      </c>
      <c r="E36" s="202">
        <v>2.3834493278672895E-3</v>
      </c>
      <c r="F36" s="202">
        <v>3.8686741948975325E-3</v>
      </c>
      <c r="G36" s="202">
        <v>4.0197542207419321E-3</v>
      </c>
      <c r="H36" s="202">
        <v>5.6043816074385425E-3</v>
      </c>
      <c r="I36" s="202">
        <v>6.4294899271324472E-3</v>
      </c>
      <c r="J36" s="202">
        <v>4.9300254452926207E-3</v>
      </c>
      <c r="K36" s="202">
        <v>6.5871461634324372E-3</v>
      </c>
      <c r="L36" s="202">
        <v>6.9401918758930396E-3</v>
      </c>
      <c r="M36" s="203">
        <v>9.0760996043751461E-3</v>
      </c>
    </row>
    <row r="37" spans="1:13" x14ac:dyDescent="0.25">
      <c r="A37" s="265"/>
      <c r="B37" s="111" t="s">
        <v>66</v>
      </c>
      <c r="C37" s="201">
        <v>7.0160957490713995E-3</v>
      </c>
      <c r="D37" s="202">
        <v>9.9270842484406579E-3</v>
      </c>
      <c r="E37" s="202">
        <v>1.2584612451139289E-2</v>
      </c>
      <c r="F37" s="202">
        <v>1.6729401923881223E-2</v>
      </c>
      <c r="G37" s="202">
        <v>1.9294820259561273E-2</v>
      </c>
      <c r="H37" s="202">
        <v>2.3181760285313973E-2</v>
      </c>
      <c r="I37" s="202">
        <v>2.8146878125446494E-2</v>
      </c>
      <c r="J37" s="202">
        <v>2.9580152671755726E-2</v>
      </c>
      <c r="K37" s="202">
        <v>3.1689513975431724E-2</v>
      </c>
      <c r="L37" s="202">
        <v>3.5109205960400083E-2</v>
      </c>
      <c r="M37" s="203">
        <v>3.8166162438910869E-2</v>
      </c>
    </row>
    <row r="38" spans="1:13" x14ac:dyDescent="0.25">
      <c r="A38" s="265"/>
      <c r="B38" s="111" t="s">
        <v>60</v>
      </c>
      <c r="C38" s="201">
        <v>1.0152703260420965E-2</v>
      </c>
      <c r="D38" s="202">
        <v>1.3177545462531845E-2</v>
      </c>
      <c r="E38" s="202">
        <v>1.3156640289827439E-2</v>
      </c>
      <c r="F38" s="202">
        <v>1.2442492680886659E-2</v>
      </c>
      <c r="G38" s="202">
        <v>1.3437464109337315E-2</v>
      </c>
      <c r="H38" s="202">
        <v>1.4265698637116291E-2</v>
      </c>
      <c r="I38" s="202">
        <v>1.3716245177882554E-2</v>
      </c>
      <c r="J38" s="202">
        <v>1.8129770992366411E-2</v>
      </c>
      <c r="K38" s="202">
        <v>2.0651593377247642E-2</v>
      </c>
      <c r="L38" s="202">
        <v>2.2861808532353541E-2</v>
      </c>
      <c r="M38" s="203">
        <v>2.1643006748894578E-2</v>
      </c>
    </row>
    <row r="39" spans="1:13" x14ac:dyDescent="0.25">
      <c r="A39" s="265"/>
      <c r="B39" s="111" t="s">
        <v>62</v>
      </c>
      <c r="C39" s="201">
        <v>4.3169624432521668E-2</v>
      </c>
      <c r="D39" s="202">
        <v>1.5549503645787577E-2</v>
      </c>
      <c r="E39" s="202">
        <v>1.8400228811135476E-2</v>
      </c>
      <c r="F39" s="202">
        <v>2.4048515265579256E-2</v>
      </c>
      <c r="G39" s="202">
        <v>2.8482829906971402E-2</v>
      </c>
      <c r="H39" s="202">
        <v>3.273468347981149E-2</v>
      </c>
      <c r="I39" s="202">
        <v>3.8148306900985855E-2</v>
      </c>
      <c r="J39" s="202">
        <v>4.0553435114503815E-2</v>
      </c>
      <c r="K39" s="202">
        <v>4.3795620437956206E-2</v>
      </c>
      <c r="L39" s="202">
        <v>4.6335986936109408E-2</v>
      </c>
      <c r="M39" s="203">
        <v>5.0965790086106584E-2</v>
      </c>
    </row>
    <row r="40" spans="1:13" x14ac:dyDescent="0.25">
      <c r="A40" s="265"/>
      <c r="B40" s="111" t="s">
        <v>68</v>
      </c>
      <c r="C40" s="201">
        <v>4.8699958728848532E-3</v>
      </c>
      <c r="D40" s="202">
        <v>6.2373715189317407E-3</v>
      </c>
      <c r="E40" s="202">
        <v>9.2477833921250831E-3</v>
      </c>
      <c r="F40" s="202">
        <v>1.4638226683396068E-2</v>
      </c>
      <c r="G40" s="202">
        <v>2.11324221890433E-2</v>
      </c>
      <c r="H40" s="202">
        <v>2.6366068016813144E-2</v>
      </c>
      <c r="I40" s="202">
        <v>3.1147306758108301E-2</v>
      </c>
      <c r="J40" s="202">
        <v>3.9599236641221371E-2</v>
      </c>
      <c r="K40" s="202">
        <v>4.094712479971515E-2</v>
      </c>
      <c r="L40" s="202">
        <v>4.4294754031434985E-2</v>
      </c>
      <c r="M40" s="203">
        <v>4.7009541540609726E-2</v>
      </c>
    </row>
    <row r="41" spans="1:13" x14ac:dyDescent="0.25">
      <c r="A41" s="265"/>
      <c r="B41" s="111" t="s">
        <v>63</v>
      </c>
      <c r="C41" s="201">
        <v>4.1271151465125874E-3</v>
      </c>
      <c r="D41" s="202">
        <v>3.5140121233418254E-3</v>
      </c>
      <c r="E41" s="202">
        <v>3.9088568977023548E-3</v>
      </c>
      <c r="F41" s="202">
        <v>4.1823504809703057E-3</v>
      </c>
      <c r="G41" s="202">
        <v>5.1682554266681982E-3</v>
      </c>
      <c r="H41" s="202">
        <v>5.0948923703986754E-3</v>
      </c>
      <c r="I41" s="202">
        <v>5.715102157451064E-3</v>
      </c>
      <c r="J41" s="202">
        <v>7.4745547073791349E-3</v>
      </c>
      <c r="K41" s="202">
        <v>8.0113939825529647E-3</v>
      </c>
      <c r="L41" s="202">
        <v>8.9814247805674631E-3</v>
      </c>
      <c r="M41" s="203">
        <v>9.5415406097277174E-3</v>
      </c>
    </row>
    <row r="42" spans="1:13" x14ac:dyDescent="0.25">
      <c r="A42" s="265"/>
      <c r="B42" s="111" t="s">
        <v>70</v>
      </c>
      <c r="C42" s="201">
        <v>0.73602971522905491</v>
      </c>
      <c r="D42" s="202">
        <v>0.74655187560397085</v>
      </c>
      <c r="E42" s="202">
        <v>0.71856230336543048</v>
      </c>
      <c r="F42" s="202">
        <v>0.6755541614387286</v>
      </c>
      <c r="G42" s="202">
        <v>0.62616285747100031</v>
      </c>
      <c r="H42" s="202">
        <v>0.58591262259584764</v>
      </c>
      <c r="I42" s="202">
        <v>0.53707672524646377</v>
      </c>
      <c r="J42" s="202">
        <v>0.48457379134860051</v>
      </c>
      <c r="K42" s="202">
        <v>0.4450774434751647</v>
      </c>
      <c r="L42" s="202">
        <v>0.41457440293937536</v>
      </c>
      <c r="M42" s="203">
        <v>0.37956713986502211</v>
      </c>
    </row>
    <row r="43" spans="1:13" x14ac:dyDescent="0.25">
      <c r="A43" s="265"/>
      <c r="B43" s="111" t="s">
        <v>64</v>
      </c>
      <c r="C43" s="201">
        <v>4.7049112670243497E-3</v>
      </c>
      <c r="D43" s="202">
        <v>5.7102697004304667E-3</v>
      </c>
      <c r="E43" s="202">
        <v>6.6736581180284107E-3</v>
      </c>
      <c r="F43" s="202">
        <v>1.1606022584692597E-2</v>
      </c>
      <c r="G43" s="202">
        <v>1.527506603881934E-2</v>
      </c>
      <c r="H43" s="202">
        <v>1.7832123296395365E-2</v>
      </c>
      <c r="I43" s="202">
        <v>2.3860551507358194E-2</v>
      </c>
      <c r="J43" s="202">
        <v>2.8466921119592876E-2</v>
      </c>
      <c r="K43" s="202">
        <v>3.2401637884991986E-2</v>
      </c>
      <c r="L43" s="202">
        <v>3.2455603184323334E-2</v>
      </c>
      <c r="M43" s="203">
        <v>3.2813590877356295E-2</v>
      </c>
    </row>
    <row r="44" spans="1:13" x14ac:dyDescent="0.25">
      <c r="A44" s="265"/>
      <c r="B44" s="111" t="s">
        <v>71</v>
      </c>
      <c r="C44" s="201">
        <v>1.0317787866281469E-2</v>
      </c>
      <c r="D44" s="202">
        <v>1.045418606694193E-2</v>
      </c>
      <c r="E44" s="202">
        <v>1.3251978262942129E-2</v>
      </c>
      <c r="F44" s="202">
        <v>1.631116687578419E-2</v>
      </c>
      <c r="G44" s="202">
        <v>1.8261169174227633E-2</v>
      </c>
      <c r="H44" s="202">
        <v>2.127117564641447E-2</v>
      </c>
      <c r="I44" s="202">
        <v>2.4574939277039576E-2</v>
      </c>
      <c r="J44" s="202">
        <v>2.989821882951654E-2</v>
      </c>
      <c r="K44" s="202">
        <v>3.3825885704112518E-2</v>
      </c>
      <c r="L44" s="202">
        <v>3.6333945703204737E-2</v>
      </c>
      <c r="M44" s="203">
        <v>3.7235280428205723E-2</v>
      </c>
    </row>
    <row r="45" spans="1:13" x14ac:dyDescent="0.25">
      <c r="A45" s="265"/>
      <c r="B45" s="111" t="s">
        <v>67</v>
      </c>
      <c r="C45" s="201">
        <v>7.3875361122575325E-2</v>
      </c>
      <c r="D45" s="202">
        <v>8.5566195203373455E-2</v>
      </c>
      <c r="E45" s="202">
        <v>9.6958718657641343E-2</v>
      </c>
      <c r="F45" s="202">
        <v>0.10769552488498536</v>
      </c>
      <c r="G45" s="202">
        <v>0.12139657746640634</v>
      </c>
      <c r="H45" s="202">
        <v>0.1300471277544262</v>
      </c>
      <c r="I45" s="202">
        <v>0.14344906415202172</v>
      </c>
      <c r="J45" s="202">
        <v>0.15601145038167938</v>
      </c>
      <c r="K45" s="202">
        <v>0.16610290190493146</v>
      </c>
      <c r="L45" s="202">
        <v>0.17472953664013063</v>
      </c>
      <c r="M45" s="203">
        <v>0.1868745636490575</v>
      </c>
    </row>
    <row r="46" spans="1:13" x14ac:dyDescent="0.25">
      <c r="A46" s="267"/>
      <c r="B46" s="112" t="s">
        <v>61</v>
      </c>
      <c r="C46" s="204">
        <v>9.3272802311184476E-3</v>
      </c>
      <c r="D46" s="205">
        <v>8.8728806114381099E-3</v>
      </c>
      <c r="E46" s="205">
        <v>1.0487177042616074E-2</v>
      </c>
      <c r="F46" s="205">
        <v>1.2024257632789628E-2</v>
      </c>
      <c r="G46" s="205">
        <v>1.3896864591707822E-2</v>
      </c>
      <c r="H46" s="205">
        <v>1.5794166348235893E-2</v>
      </c>
      <c r="I46" s="205">
        <v>1.7145306472353194E-2</v>
      </c>
      <c r="J46" s="205">
        <v>1.9083969465648856E-2</v>
      </c>
      <c r="K46" s="205">
        <v>1.9583407512907245E-2</v>
      </c>
      <c r="L46" s="205">
        <v>1.9391712594407022E-2</v>
      </c>
      <c r="M46" s="206">
        <v>2.3737491272981151E-2</v>
      </c>
    </row>
  </sheetData>
  <mergeCells count="5">
    <mergeCell ref="A1:I1"/>
    <mergeCell ref="A5:A18"/>
    <mergeCell ref="A19:A32"/>
    <mergeCell ref="A33:A46"/>
    <mergeCell ref="C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7"/>
  <sheetViews>
    <sheetView workbookViewId="0">
      <selection activeCell="A5" sqref="A5"/>
    </sheetView>
  </sheetViews>
  <sheetFormatPr defaultRowHeight="15" x14ac:dyDescent="0.25"/>
  <cols>
    <col min="1" max="1" width="23.140625" customWidth="1"/>
    <col min="2" max="2" width="9.140625" customWidth="1"/>
    <col min="3" max="3" width="7.42578125" style="8" customWidth="1"/>
    <col min="4" max="4" width="7.42578125" style="7" customWidth="1"/>
    <col min="5" max="10" width="7.42578125" customWidth="1"/>
    <col min="11" max="11" width="8.28515625" style="8" customWidth="1"/>
    <col min="12" max="12" width="6.85546875" style="8" customWidth="1"/>
    <col min="13" max="21" width="8" customWidth="1"/>
    <col min="22" max="22" width="8.7109375" customWidth="1"/>
  </cols>
  <sheetData>
    <row r="1" spans="1:22" x14ac:dyDescent="0.25">
      <c r="A1" s="2" t="s">
        <v>195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</row>
    <row r="2" spans="1:22" x14ac:dyDescent="0.25">
      <c r="C2"/>
      <c r="D2"/>
      <c r="K2"/>
      <c r="L2"/>
    </row>
    <row r="3" spans="1:22" x14ac:dyDescent="0.25">
      <c r="A3" s="209" t="s">
        <v>206</v>
      </c>
      <c r="B3" s="2"/>
      <c r="C3" s="2"/>
      <c r="D3" s="2"/>
      <c r="E3" s="2"/>
      <c r="F3" s="2"/>
      <c r="H3" s="2"/>
      <c r="I3" s="2"/>
      <c r="J3" s="2"/>
      <c r="K3" s="2"/>
      <c r="L3" s="2"/>
      <c r="M3" s="2"/>
    </row>
    <row r="4" spans="1:22" ht="17.25" customHeight="1" x14ac:dyDescent="0.25">
      <c r="A4" s="224" t="s">
        <v>207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x14ac:dyDescent="0.25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x14ac:dyDescent="0.25">
      <c r="A6" s="213" t="s">
        <v>208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1:22" x14ac:dyDescent="0.25">
      <c r="A7" s="80"/>
      <c r="B7" s="227" t="s">
        <v>149</v>
      </c>
      <c r="C7" s="227"/>
      <c r="D7" s="227"/>
      <c r="E7" s="227"/>
      <c r="F7" s="227"/>
      <c r="G7" s="227"/>
      <c r="H7" s="227"/>
      <c r="I7" s="227"/>
      <c r="J7" s="227"/>
      <c r="K7" s="81"/>
      <c r="L7" s="81"/>
      <c r="M7" s="227" t="s">
        <v>150</v>
      </c>
      <c r="N7" s="227"/>
      <c r="O7" s="227"/>
      <c r="P7" s="227"/>
      <c r="Q7" s="227"/>
      <c r="R7" s="227"/>
      <c r="S7" s="227"/>
      <c r="T7" s="227"/>
      <c r="U7" s="227"/>
      <c r="V7" s="82"/>
    </row>
    <row r="8" spans="1:22" x14ac:dyDescent="0.25">
      <c r="A8" s="83"/>
      <c r="B8" s="176" t="s">
        <v>121</v>
      </c>
      <c r="C8" s="176" t="s">
        <v>122</v>
      </c>
      <c r="D8" s="176" t="s">
        <v>123</v>
      </c>
      <c r="E8" s="176" t="s">
        <v>124</v>
      </c>
      <c r="F8" s="176" t="s">
        <v>125</v>
      </c>
      <c r="G8" s="176" t="s">
        <v>126</v>
      </c>
      <c r="H8" s="176" t="s">
        <v>127</v>
      </c>
      <c r="I8" s="176" t="s">
        <v>128</v>
      </c>
      <c r="J8" s="176" t="s">
        <v>155</v>
      </c>
      <c r="K8" s="176">
        <v>2022</v>
      </c>
      <c r="L8" s="84"/>
      <c r="M8" s="176">
        <v>2013</v>
      </c>
      <c r="N8" s="176" t="s">
        <v>122</v>
      </c>
      <c r="O8" s="176" t="s">
        <v>123</v>
      </c>
      <c r="P8" s="176" t="s">
        <v>124</v>
      </c>
      <c r="Q8" s="176" t="s">
        <v>125</v>
      </c>
      <c r="R8" s="176" t="s">
        <v>126</v>
      </c>
      <c r="S8" s="176" t="s">
        <v>127</v>
      </c>
      <c r="T8" s="176" t="s">
        <v>128</v>
      </c>
      <c r="U8" s="176" t="s">
        <v>155</v>
      </c>
      <c r="V8" s="175">
        <v>2022</v>
      </c>
    </row>
    <row r="9" spans="1:22" x14ac:dyDescent="0.25">
      <c r="A9" s="74" t="s">
        <v>7</v>
      </c>
      <c r="B9" s="76">
        <v>31590</v>
      </c>
      <c r="C9" s="76">
        <v>34997</v>
      </c>
      <c r="D9" s="76">
        <v>39141</v>
      </c>
      <c r="E9" s="76">
        <v>40432</v>
      </c>
      <c r="F9" s="76">
        <v>40247</v>
      </c>
      <c r="G9" s="76">
        <v>40367</v>
      </c>
      <c r="H9" s="76">
        <v>41501</v>
      </c>
      <c r="I9" s="76">
        <v>43477</v>
      </c>
      <c r="J9" s="76">
        <v>43581</v>
      </c>
      <c r="K9" s="76">
        <f>+D17+D20+D23+D26+D29+D32</f>
        <v>44693</v>
      </c>
      <c r="L9" s="77"/>
      <c r="M9" s="72">
        <v>62388</v>
      </c>
      <c r="N9" s="72">
        <v>65646</v>
      </c>
      <c r="O9" s="72">
        <v>63204</v>
      </c>
      <c r="P9" s="72">
        <v>63872</v>
      </c>
      <c r="Q9" s="72">
        <v>63709</v>
      </c>
      <c r="R9" s="72">
        <v>67510</v>
      </c>
      <c r="S9" s="72">
        <v>68431</v>
      </c>
      <c r="T9" s="72">
        <v>68719</v>
      </c>
      <c r="U9" s="76">
        <v>76778</v>
      </c>
      <c r="V9" s="183">
        <v>69433</v>
      </c>
    </row>
    <row r="10" spans="1:22" x14ac:dyDescent="0.25">
      <c r="A10" s="74" t="s">
        <v>8</v>
      </c>
      <c r="B10" s="76">
        <v>7309</v>
      </c>
      <c r="C10" s="76">
        <v>7890</v>
      </c>
      <c r="D10" s="76">
        <v>9000</v>
      </c>
      <c r="E10" s="76">
        <v>9807</v>
      </c>
      <c r="F10" s="76">
        <v>10691</v>
      </c>
      <c r="G10" s="76">
        <v>10834</v>
      </c>
      <c r="H10" s="76">
        <v>11107</v>
      </c>
      <c r="I10" s="76">
        <v>13017</v>
      </c>
      <c r="J10" s="76">
        <v>14019</v>
      </c>
      <c r="K10" s="76">
        <f t="shared" ref="K10:K11" si="0">+D18+D21+D24+D27+D30+D33</f>
        <v>12354</v>
      </c>
      <c r="L10" s="77"/>
      <c r="M10" s="72">
        <v>11443</v>
      </c>
      <c r="N10" s="72">
        <v>11432</v>
      </c>
      <c r="O10" s="72">
        <v>11122</v>
      </c>
      <c r="P10" s="72">
        <v>11723</v>
      </c>
      <c r="Q10" s="72">
        <v>11627</v>
      </c>
      <c r="R10" s="72">
        <v>12366</v>
      </c>
      <c r="S10" s="72">
        <v>11935</v>
      </c>
      <c r="T10" s="72">
        <v>11658</v>
      </c>
      <c r="U10" s="76">
        <v>11330</v>
      </c>
      <c r="V10" s="184">
        <v>11034</v>
      </c>
    </row>
    <row r="11" spans="1:22" x14ac:dyDescent="0.25">
      <c r="A11" s="75" t="s">
        <v>92</v>
      </c>
      <c r="B11" s="78">
        <v>2931</v>
      </c>
      <c r="C11" s="78">
        <v>3232</v>
      </c>
      <c r="D11" s="78">
        <v>3708</v>
      </c>
      <c r="E11" s="78">
        <v>3885</v>
      </c>
      <c r="F11" s="78">
        <v>4416</v>
      </c>
      <c r="G11" s="78">
        <v>4066</v>
      </c>
      <c r="H11" s="78">
        <v>4269</v>
      </c>
      <c r="I11" s="78">
        <v>3359</v>
      </c>
      <c r="J11" s="78">
        <v>5465</v>
      </c>
      <c r="K11" s="78">
        <f t="shared" si="0"/>
        <v>4692</v>
      </c>
      <c r="L11" s="79"/>
      <c r="M11" s="73">
        <v>4849</v>
      </c>
      <c r="N11" s="73">
        <v>4801</v>
      </c>
      <c r="O11" s="73">
        <v>4578</v>
      </c>
      <c r="P11" s="73">
        <v>4803</v>
      </c>
      <c r="Q11" s="73">
        <v>4928</v>
      </c>
      <c r="R11" s="73">
        <v>5157</v>
      </c>
      <c r="S11" s="73">
        <v>4997</v>
      </c>
      <c r="T11" s="73">
        <v>4572</v>
      </c>
      <c r="U11" s="78">
        <v>5123</v>
      </c>
      <c r="V11" s="185">
        <v>4746</v>
      </c>
    </row>
    <row r="12" spans="1:22" x14ac:dyDescent="0.25">
      <c r="K12"/>
      <c r="L12"/>
    </row>
    <row r="13" spans="1:22" x14ac:dyDescent="0.25">
      <c r="K13"/>
      <c r="L13"/>
    </row>
    <row r="14" spans="1:22" x14ac:dyDescent="0.25">
      <c r="K14"/>
      <c r="L14"/>
    </row>
    <row r="15" spans="1:22" ht="15.75" x14ac:dyDescent="0.25">
      <c r="A15" s="86"/>
      <c r="B15" s="87"/>
      <c r="C15" s="228" t="s">
        <v>103</v>
      </c>
      <c r="D15" s="228"/>
      <c r="E15" s="228" t="s">
        <v>104</v>
      </c>
      <c r="F15" s="229"/>
      <c r="K15"/>
      <c r="L15"/>
    </row>
    <row r="16" spans="1:22" x14ac:dyDescent="0.25">
      <c r="A16" s="88"/>
      <c r="B16" s="85"/>
      <c r="C16" s="89">
        <v>2013</v>
      </c>
      <c r="D16" s="89">
        <v>2022</v>
      </c>
      <c r="E16" s="89">
        <v>2013</v>
      </c>
      <c r="F16" s="90">
        <v>2022</v>
      </c>
      <c r="K16"/>
      <c r="L16"/>
    </row>
    <row r="17" spans="1:12" x14ac:dyDescent="0.25">
      <c r="A17" s="230" t="s">
        <v>98</v>
      </c>
      <c r="B17" s="70" t="s">
        <v>7</v>
      </c>
      <c r="C17" s="64">
        <v>2155</v>
      </c>
      <c r="D17" s="64">
        <v>2130</v>
      </c>
      <c r="E17" s="64">
        <v>11555</v>
      </c>
      <c r="F17" s="65">
        <v>14671</v>
      </c>
      <c r="K17"/>
      <c r="L17"/>
    </row>
    <row r="18" spans="1:12" x14ac:dyDescent="0.25">
      <c r="A18" s="230"/>
      <c r="B18" s="70" t="s">
        <v>8</v>
      </c>
      <c r="C18" s="66">
        <v>512</v>
      </c>
      <c r="D18" s="66">
        <v>708</v>
      </c>
      <c r="E18" s="64">
        <v>2780</v>
      </c>
      <c r="F18" s="65">
        <v>3086</v>
      </c>
      <c r="K18"/>
      <c r="L18"/>
    </row>
    <row r="19" spans="1:12" x14ac:dyDescent="0.25">
      <c r="A19" s="230"/>
      <c r="B19" s="70" t="s">
        <v>99</v>
      </c>
      <c r="C19" s="66">
        <v>196</v>
      </c>
      <c r="D19" s="66">
        <v>246</v>
      </c>
      <c r="E19" s="64">
        <v>1025</v>
      </c>
      <c r="F19" s="65">
        <v>1005</v>
      </c>
      <c r="K19"/>
      <c r="L19"/>
    </row>
    <row r="20" spans="1:12" x14ac:dyDescent="0.25">
      <c r="A20" s="230" t="s">
        <v>85</v>
      </c>
      <c r="B20" s="70" t="s">
        <v>7</v>
      </c>
      <c r="C20" s="64">
        <v>20583</v>
      </c>
      <c r="D20" s="64">
        <v>33484</v>
      </c>
      <c r="E20" s="64">
        <v>16501</v>
      </c>
      <c r="F20" s="65">
        <v>15341</v>
      </c>
      <c r="K20"/>
      <c r="L20"/>
    </row>
    <row r="21" spans="1:12" x14ac:dyDescent="0.25">
      <c r="A21" s="230"/>
      <c r="B21" s="70" t="s">
        <v>8</v>
      </c>
      <c r="C21" s="64">
        <v>4618</v>
      </c>
      <c r="D21" s="64">
        <v>8547</v>
      </c>
      <c r="E21" s="64">
        <v>3090</v>
      </c>
      <c r="F21" s="65">
        <v>2475</v>
      </c>
      <c r="K21"/>
      <c r="L21"/>
    </row>
    <row r="22" spans="1:12" x14ac:dyDescent="0.25">
      <c r="A22" s="230"/>
      <c r="B22" s="70" t="s">
        <v>99</v>
      </c>
      <c r="C22" s="64">
        <v>1670</v>
      </c>
      <c r="D22" s="64">
        <v>2958</v>
      </c>
      <c r="E22" s="64">
        <v>1216</v>
      </c>
      <c r="F22" s="65">
        <v>1035</v>
      </c>
      <c r="K22"/>
      <c r="L22"/>
    </row>
    <row r="23" spans="1:12" x14ac:dyDescent="0.25">
      <c r="A23" s="230" t="s">
        <v>100</v>
      </c>
      <c r="B23" s="70" t="s">
        <v>7</v>
      </c>
      <c r="C23" s="64">
        <v>2284</v>
      </c>
      <c r="D23" s="64">
        <v>2584</v>
      </c>
      <c r="E23" s="64">
        <v>11094</v>
      </c>
      <c r="F23" s="65">
        <v>13879</v>
      </c>
      <c r="K23"/>
      <c r="L23"/>
    </row>
    <row r="24" spans="1:12" x14ac:dyDescent="0.25">
      <c r="A24" s="230"/>
      <c r="B24" s="70" t="s">
        <v>8</v>
      </c>
      <c r="C24" s="66">
        <v>763</v>
      </c>
      <c r="D24" s="66">
        <v>952</v>
      </c>
      <c r="E24" s="64">
        <v>2043</v>
      </c>
      <c r="F24" s="65">
        <v>2267</v>
      </c>
      <c r="K24"/>
      <c r="L24"/>
    </row>
    <row r="25" spans="1:12" x14ac:dyDescent="0.25">
      <c r="A25" s="230"/>
      <c r="B25" s="70" t="s">
        <v>99</v>
      </c>
      <c r="C25" s="66">
        <v>390</v>
      </c>
      <c r="D25" s="66">
        <v>500</v>
      </c>
      <c r="E25" s="66">
        <v>919</v>
      </c>
      <c r="F25" s="65">
        <v>1140</v>
      </c>
      <c r="K25"/>
      <c r="L25"/>
    </row>
    <row r="26" spans="1:12" x14ac:dyDescent="0.25">
      <c r="A26" s="230" t="s">
        <v>101</v>
      </c>
      <c r="B26" s="70" t="s">
        <v>7</v>
      </c>
      <c r="C26" s="64">
        <v>973</v>
      </c>
      <c r="D26" s="64">
        <v>853</v>
      </c>
      <c r="E26" s="64">
        <v>11453</v>
      </c>
      <c r="F26" s="65">
        <v>12472</v>
      </c>
      <c r="K26"/>
      <c r="L26"/>
    </row>
    <row r="27" spans="1:12" x14ac:dyDescent="0.25">
      <c r="A27" s="230"/>
      <c r="B27" s="70" t="s">
        <v>8</v>
      </c>
      <c r="C27" s="66">
        <v>330</v>
      </c>
      <c r="D27" s="66">
        <v>474</v>
      </c>
      <c r="E27" s="64">
        <v>1632</v>
      </c>
      <c r="F27" s="65">
        <v>1485</v>
      </c>
      <c r="K27"/>
      <c r="L27"/>
    </row>
    <row r="28" spans="1:12" x14ac:dyDescent="0.25">
      <c r="A28" s="230"/>
      <c r="B28" s="70" t="s">
        <v>99</v>
      </c>
      <c r="C28" s="66">
        <v>117</v>
      </c>
      <c r="D28" s="66">
        <v>196</v>
      </c>
      <c r="E28" s="66">
        <v>693</v>
      </c>
      <c r="F28" s="67">
        <v>674</v>
      </c>
      <c r="K28"/>
      <c r="L28"/>
    </row>
    <row r="29" spans="1:12" x14ac:dyDescent="0.25">
      <c r="A29" s="230" t="s">
        <v>42</v>
      </c>
      <c r="B29" s="70" t="s">
        <v>7</v>
      </c>
      <c r="C29" s="64">
        <v>4184</v>
      </c>
      <c r="D29" s="64">
        <v>2973</v>
      </c>
      <c r="E29" s="64">
        <v>6879</v>
      </c>
      <c r="F29" s="65">
        <v>7439</v>
      </c>
      <c r="K29"/>
      <c r="L29"/>
    </row>
    <row r="30" spans="1:12" x14ac:dyDescent="0.25">
      <c r="A30" s="230"/>
      <c r="B30" s="70" t="s">
        <v>8</v>
      </c>
      <c r="C30" s="66">
        <v>484</v>
      </c>
      <c r="D30" s="66">
        <v>399</v>
      </c>
      <c r="E30" s="64">
        <v>1160</v>
      </c>
      <c r="F30" s="65">
        <v>936</v>
      </c>
      <c r="K30"/>
      <c r="L30"/>
    </row>
    <row r="31" spans="1:12" x14ac:dyDescent="0.25">
      <c r="A31" s="230"/>
      <c r="B31" s="70" t="s">
        <v>99</v>
      </c>
      <c r="C31" s="66">
        <v>319</v>
      </c>
      <c r="D31" s="66">
        <v>237</v>
      </c>
      <c r="E31" s="66">
        <v>564</v>
      </c>
      <c r="F31" s="67">
        <v>490</v>
      </c>
      <c r="K31"/>
      <c r="L31"/>
    </row>
    <row r="32" spans="1:12" x14ac:dyDescent="0.25">
      <c r="A32" s="230" t="s">
        <v>102</v>
      </c>
      <c r="B32" s="70" t="s">
        <v>7</v>
      </c>
      <c r="C32" s="64">
        <v>1411</v>
      </c>
      <c r="D32" s="64">
        <v>2669</v>
      </c>
      <c r="E32" s="64">
        <v>4906</v>
      </c>
      <c r="F32" s="65">
        <v>5631</v>
      </c>
      <c r="K32"/>
      <c r="L32"/>
    </row>
    <row r="33" spans="1:12" x14ac:dyDescent="0.25">
      <c r="A33" s="230"/>
      <c r="B33" s="70" t="s">
        <v>8</v>
      </c>
      <c r="C33" s="66">
        <v>602</v>
      </c>
      <c r="D33" s="64">
        <v>1274</v>
      </c>
      <c r="E33" s="66">
        <v>738</v>
      </c>
      <c r="F33" s="67">
        <v>785</v>
      </c>
      <c r="K33"/>
      <c r="L33"/>
    </row>
    <row r="34" spans="1:12" x14ac:dyDescent="0.25">
      <c r="A34" s="231"/>
      <c r="B34" s="71" t="s">
        <v>99</v>
      </c>
      <c r="C34" s="68">
        <v>239</v>
      </c>
      <c r="D34" s="68">
        <v>555</v>
      </c>
      <c r="E34" s="68">
        <v>432</v>
      </c>
      <c r="F34" s="69">
        <v>402</v>
      </c>
      <c r="K34"/>
      <c r="L34"/>
    </row>
    <row r="35" spans="1:12" x14ac:dyDescent="0.25">
      <c r="A35" s="182"/>
      <c r="B35" s="182"/>
      <c r="C35" s="64"/>
      <c r="D35" s="64"/>
      <c r="E35" s="64"/>
      <c r="F35" s="64"/>
      <c r="K35"/>
      <c r="L35"/>
    </row>
    <row r="36" spans="1:12" x14ac:dyDescent="0.25">
      <c r="A36" s="182"/>
      <c r="B36" s="182"/>
      <c r="C36" s="64"/>
      <c r="D36" s="64"/>
      <c r="E36" s="64"/>
      <c r="F36" s="64"/>
      <c r="K36"/>
      <c r="L36"/>
    </row>
    <row r="37" spans="1:12" x14ac:dyDescent="0.25">
      <c r="B37" s="182"/>
      <c r="C37" s="64"/>
      <c r="D37" s="64"/>
      <c r="E37" s="64"/>
      <c r="F37" s="64"/>
      <c r="K37"/>
      <c r="L37"/>
    </row>
    <row r="38" spans="1:12" x14ac:dyDescent="0.25">
      <c r="K38"/>
      <c r="L38"/>
    </row>
    <row r="39" spans="1:12" ht="15.75" x14ac:dyDescent="0.25">
      <c r="C39" s="232"/>
      <c r="D39" s="225"/>
      <c r="E39" s="232"/>
      <c r="F39" s="225"/>
      <c r="K39"/>
      <c r="L39"/>
    </row>
    <row r="40" spans="1:12" x14ac:dyDescent="0.25">
      <c r="C40" s="177"/>
      <c r="D40" s="177"/>
      <c r="E40" s="177"/>
      <c r="F40" s="177"/>
      <c r="K40"/>
      <c r="L40"/>
    </row>
    <row r="41" spans="1:12" x14ac:dyDescent="0.25">
      <c r="A41" s="222"/>
      <c r="B41" s="178"/>
      <c r="C41" s="179"/>
      <c r="D41" s="179"/>
      <c r="E41" s="179"/>
      <c r="F41" s="179"/>
      <c r="K41"/>
      <c r="L41"/>
    </row>
    <row r="42" spans="1:12" x14ac:dyDescent="0.25">
      <c r="A42" s="223"/>
      <c r="B42" s="178"/>
      <c r="C42" s="179"/>
      <c r="D42" s="179"/>
      <c r="E42" s="179"/>
      <c r="F42" s="179"/>
      <c r="K42"/>
      <c r="L42"/>
    </row>
    <row r="43" spans="1:12" x14ac:dyDescent="0.25">
      <c r="A43" s="223"/>
      <c r="B43" s="178"/>
      <c r="C43" s="179"/>
      <c r="D43" s="179"/>
      <c r="E43" s="179"/>
      <c r="F43" s="179"/>
      <c r="K43"/>
      <c r="L43"/>
    </row>
    <row r="44" spans="1:12" x14ac:dyDescent="0.25">
      <c r="A44" s="222"/>
      <c r="B44" s="178"/>
      <c r="C44" s="179"/>
      <c r="D44" s="179"/>
      <c r="E44" s="179"/>
      <c r="F44" s="179"/>
      <c r="K44"/>
      <c r="L44"/>
    </row>
    <row r="45" spans="1:12" x14ac:dyDescent="0.25">
      <c r="A45" s="223"/>
      <c r="B45" s="178"/>
      <c r="C45" s="179"/>
      <c r="D45" s="179"/>
      <c r="E45" s="179"/>
      <c r="F45" s="179"/>
      <c r="K45"/>
      <c r="L45"/>
    </row>
    <row r="46" spans="1:12" x14ac:dyDescent="0.25">
      <c r="A46" s="223"/>
      <c r="B46" s="178"/>
      <c r="C46" s="179"/>
      <c r="D46" s="179"/>
      <c r="E46" s="179"/>
      <c r="F46" s="179"/>
      <c r="K46"/>
      <c r="L46"/>
    </row>
    <row r="47" spans="1:12" x14ac:dyDescent="0.25">
      <c r="A47" s="222"/>
      <c r="B47" s="178"/>
      <c r="C47" s="179"/>
      <c r="D47" s="179"/>
      <c r="E47" s="179"/>
      <c r="F47" s="179"/>
      <c r="K47"/>
      <c r="L47"/>
    </row>
    <row r="48" spans="1:12" x14ac:dyDescent="0.25">
      <c r="A48" s="223"/>
      <c r="B48" s="178"/>
      <c r="C48" s="179"/>
      <c r="D48" s="179"/>
      <c r="E48" s="179"/>
      <c r="F48" s="179"/>
      <c r="K48"/>
      <c r="L48"/>
    </row>
    <row r="49" spans="1:12" x14ac:dyDescent="0.25">
      <c r="A49" s="223"/>
      <c r="B49" s="178"/>
      <c r="C49" s="179"/>
      <c r="D49" s="179"/>
      <c r="E49" s="179"/>
      <c r="F49" s="179"/>
      <c r="K49"/>
      <c r="L49"/>
    </row>
    <row r="50" spans="1:12" x14ac:dyDescent="0.25">
      <c r="A50" s="222"/>
      <c r="B50" s="178"/>
      <c r="C50" s="179"/>
      <c r="D50" s="179"/>
      <c r="E50" s="179"/>
      <c r="F50" s="179"/>
      <c r="K50"/>
      <c r="L50"/>
    </row>
    <row r="51" spans="1:12" x14ac:dyDescent="0.25">
      <c r="A51" s="223"/>
      <c r="B51" s="178"/>
      <c r="C51" s="179"/>
      <c r="D51" s="179"/>
      <c r="E51" s="179"/>
      <c r="F51" s="179"/>
      <c r="K51"/>
      <c r="L51"/>
    </row>
    <row r="52" spans="1:12" x14ac:dyDescent="0.25">
      <c r="A52" s="223"/>
      <c r="B52" s="178"/>
      <c r="C52" s="179"/>
      <c r="D52" s="179"/>
      <c r="E52" s="179"/>
      <c r="F52" s="179"/>
      <c r="K52"/>
      <c r="L52"/>
    </row>
    <row r="53" spans="1:12" x14ac:dyDescent="0.25">
      <c r="A53" s="222"/>
      <c r="B53" s="178"/>
      <c r="C53" s="179"/>
      <c r="D53" s="179"/>
      <c r="E53" s="179"/>
      <c r="F53" s="179"/>
      <c r="K53"/>
      <c r="L53"/>
    </row>
    <row r="54" spans="1:12" x14ac:dyDescent="0.25">
      <c r="A54" s="223"/>
      <c r="B54" s="178"/>
      <c r="C54" s="179"/>
      <c r="D54" s="179"/>
      <c r="E54" s="179"/>
      <c r="F54" s="179"/>
      <c r="K54"/>
      <c r="L54"/>
    </row>
    <row r="55" spans="1:12" x14ac:dyDescent="0.25">
      <c r="A55" s="223"/>
      <c r="B55" s="178"/>
      <c r="C55" s="179"/>
      <c r="D55" s="179"/>
      <c r="E55" s="179"/>
      <c r="F55" s="179"/>
      <c r="K55"/>
      <c r="L55"/>
    </row>
    <row r="56" spans="1:12" x14ac:dyDescent="0.25">
      <c r="A56" s="222"/>
      <c r="B56" s="178"/>
      <c r="C56" s="179"/>
      <c r="D56" s="179"/>
      <c r="E56" s="179"/>
      <c r="F56" s="179"/>
      <c r="K56"/>
      <c r="L56"/>
    </row>
    <row r="57" spans="1:12" x14ac:dyDescent="0.25">
      <c r="A57" s="223"/>
      <c r="B57" s="178"/>
      <c r="C57" s="179"/>
      <c r="D57" s="179"/>
      <c r="E57" s="179"/>
      <c r="F57" s="179"/>
      <c r="K57"/>
      <c r="L57"/>
    </row>
    <row r="58" spans="1:12" x14ac:dyDescent="0.25">
      <c r="A58" s="223"/>
      <c r="B58" s="178"/>
      <c r="C58" s="179"/>
      <c r="D58" s="179"/>
      <c r="E58" s="179"/>
      <c r="F58" s="179"/>
      <c r="K58"/>
      <c r="L58"/>
    </row>
    <row r="59" spans="1:12" x14ac:dyDescent="0.25">
      <c r="K59"/>
      <c r="L59"/>
    </row>
    <row r="60" spans="1:12" x14ac:dyDescent="0.25">
      <c r="B60" s="180"/>
      <c r="C60" s="181"/>
      <c r="D60" s="181"/>
      <c r="E60" s="181"/>
      <c r="F60" s="181"/>
      <c r="K60"/>
      <c r="L60"/>
    </row>
    <row r="61" spans="1:12" x14ac:dyDescent="0.25">
      <c r="B61" s="180"/>
      <c r="C61" s="181"/>
      <c r="D61" s="181"/>
      <c r="E61" s="181"/>
      <c r="F61" s="181"/>
      <c r="K61"/>
      <c r="L61"/>
    </row>
    <row r="62" spans="1:12" x14ac:dyDescent="0.25">
      <c r="C62" s="181"/>
      <c r="D62" s="181"/>
      <c r="E62" s="181"/>
      <c r="F62" s="181"/>
      <c r="K62"/>
      <c r="L62"/>
    </row>
    <row r="63" spans="1:12" x14ac:dyDescent="0.25">
      <c r="K63"/>
      <c r="L63"/>
    </row>
    <row r="64" spans="1:12" x14ac:dyDescent="0.25">
      <c r="K64"/>
      <c r="L64"/>
    </row>
    <row r="65" spans="1:12" x14ac:dyDescent="0.25">
      <c r="A65" s="3" t="s">
        <v>10</v>
      </c>
      <c r="K65"/>
      <c r="L65"/>
    </row>
    <row r="66" spans="1:12" ht="38.25" customHeight="1" x14ac:dyDescent="0.25">
      <c r="A66" s="226" t="s">
        <v>9</v>
      </c>
      <c r="B66" s="226"/>
      <c r="C66" s="226"/>
      <c r="D66" s="226"/>
      <c r="E66" s="226"/>
      <c r="K66"/>
      <c r="L66"/>
    </row>
    <row r="67" spans="1:12" x14ac:dyDescent="0.25">
      <c r="K67"/>
      <c r="L67"/>
    </row>
    <row r="68" spans="1:12" x14ac:dyDescent="0.25">
      <c r="K68"/>
      <c r="L68"/>
    </row>
    <row r="69" spans="1:12" x14ac:dyDescent="0.25">
      <c r="K69"/>
      <c r="L69"/>
    </row>
    <row r="70" spans="1:12" x14ac:dyDescent="0.25">
      <c r="K70"/>
      <c r="L70"/>
    </row>
    <row r="71" spans="1:12" x14ac:dyDescent="0.25">
      <c r="K71"/>
      <c r="L71"/>
    </row>
    <row r="72" spans="1:12" x14ac:dyDescent="0.25">
      <c r="K72"/>
      <c r="L72"/>
    </row>
    <row r="73" spans="1:12" x14ac:dyDescent="0.25">
      <c r="K73"/>
      <c r="L73"/>
    </row>
    <row r="74" spans="1:12" x14ac:dyDescent="0.25">
      <c r="K74"/>
      <c r="L74"/>
    </row>
    <row r="75" spans="1:12" x14ac:dyDescent="0.25">
      <c r="K75"/>
      <c r="L75"/>
    </row>
    <row r="76" spans="1:12" x14ac:dyDescent="0.25">
      <c r="K76"/>
      <c r="L76"/>
    </row>
    <row r="77" spans="1:12" x14ac:dyDescent="0.25">
      <c r="K77"/>
      <c r="L77"/>
    </row>
    <row r="78" spans="1:12" x14ac:dyDescent="0.25">
      <c r="K78"/>
      <c r="L78"/>
    </row>
    <row r="79" spans="1:12" x14ac:dyDescent="0.25">
      <c r="K79"/>
      <c r="L79"/>
    </row>
    <row r="80" spans="1:12" x14ac:dyDescent="0.25">
      <c r="K80"/>
      <c r="L80"/>
    </row>
    <row r="81" spans="11:12" x14ac:dyDescent="0.25">
      <c r="K81"/>
      <c r="L81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</sheetData>
  <mergeCells count="20">
    <mergeCell ref="E39:F39"/>
    <mergeCell ref="A41:A43"/>
    <mergeCell ref="A44:A46"/>
    <mergeCell ref="A47:A49"/>
    <mergeCell ref="A50:A52"/>
    <mergeCell ref="A53:A55"/>
    <mergeCell ref="A56:A58"/>
    <mergeCell ref="A4:V4"/>
    <mergeCell ref="A66:E66"/>
    <mergeCell ref="B7:J7"/>
    <mergeCell ref="M7:U7"/>
    <mergeCell ref="C15:D15"/>
    <mergeCell ref="E15:F15"/>
    <mergeCell ref="A17:A19"/>
    <mergeCell ref="A20:A22"/>
    <mergeCell ref="A23:A25"/>
    <mergeCell ref="A26:A28"/>
    <mergeCell ref="A29:A31"/>
    <mergeCell ref="A32:A34"/>
    <mergeCell ref="C39:D39"/>
  </mergeCells>
  <hyperlinks>
    <hyperlink ref="A4" r:id="rId1" location="Admissionssummary" xr:uid="{93C1DC7D-B67D-42DE-BD62-732BB1D28D24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0"/>
  <sheetViews>
    <sheetView workbookViewId="0">
      <selection activeCell="A3" sqref="A3:T3"/>
    </sheetView>
  </sheetViews>
  <sheetFormatPr defaultRowHeight="15" x14ac:dyDescent="0.25"/>
  <cols>
    <col min="1" max="1" width="9.140625" style="11" customWidth="1"/>
    <col min="2" max="2" width="20.28515625" style="11" bestFit="1" customWidth="1"/>
    <col min="3" max="13" width="4" style="11" bestFit="1" customWidth="1"/>
    <col min="14" max="14" width="4.5703125" style="11" customWidth="1"/>
    <col min="15" max="20" width="4" style="11" bestFit="1" customWidth="1"/>
    <col min="21" max="21" width="4.5703125" style="11" customWidth="1"/>
    <col min="22" max="22" width="4.7109375" style="11" customWidth="1"/>
    <col min="23" max="23" width="5.140625" style="11" customWidth="1"/>
    <col min="24" max="24" width="4.28515625" style="11" customWidth="1"/>
    <col min="25" max="16384" width="9.140625" style="11"/>
  </cols>
  <sheetData>
    <row r="1" spans="1:28" x14ac:dyDescent="0.25">
      <c r="A1" s="34" t="s">
        <v>130</v>
      </c>
      <c r="B1" s="34"/>
      <c r="C1" s="34"/>
      <c r="D1" s="34"/>
      <c r="E1" s="34"/>
      <c r="F1" s="34"/>
      <c r="G1" s="34"/>
      <c r="H1" s="34"/>
    </row>
    <row r="2" spans="1:28" x14ac:dyDescent="0.25">
      <c r="A2" s="34"/>
      <c r="B2" s="34"/>
      <c r="C2" s="34"/>
      <c r="D2" s="34"/>
      <c r="E2" s="34"/>
      <c r="F2" s="34"/>
      <c r="G2" s="34"/>
      <c r="H2" s="34"/>
    </row>
    <row r="3" spans="1:28" x14ac:dyDescent="0.25">
      <c r="A3" s="244" t="s">
        <v>204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1:28" x14ac:dyDescent="0.25">
      <c r="A4" s="245" t="s">
        <v>201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</row>
    <row r="5" spans="1:28" x14ac:dyDescent="0.25">
      <c r="A5" s="245" t="s">
        <v>202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</row>
    <row r="6" spans="1:28" x14ac:dyDescent="0.25">
      <c r="A6" s="247" t="s">
        <v>203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</row>
    <row r="7" spans="1:28" x14ac:dyDescent="0.25">
      <c r="A7" s="208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1:28" x14ac:dyDescent="0.25">
      <c r="A8" s="212" t="s">
        <v>205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</row>
    <row r="9" spans="1:28" x14ac:dyDescent="0.25">
      <c r="A9" s="241"/>
      <c r="B9" s="242"/>
      <c r="C9" s="234" t="s">
        <v>105</v>
      </c>
      <c r="D9" s="234"/>
      <c r="E9" s="234"/>
      <c r="F9" s="234" t="s">
        <v>106</v>
      </c>
      <c r="G9" s="234"/>
      <c r="H9" s="234"/>
      <c r="I9" s="234" t="s">
        <v>100</v>
      </c>
      <c r="J9" s="234"/>
      <c r="K9" s="234"/>
      <c r="L9" s="234" t="s">
        <v>107</v>
      </c>
      <c r="M9" s="234"/>
      <c r="N9" s="234"/>
      <c r="O9" s="234" t="s">
        <v>108</v>
      </c>
      <c r="P9" s="234"/>
      <c r="Q9" s="234"/>
      <c r="R9" s="234" t="s">
        <v>109</v>
      </c>
      <c r="S9" s="234"/>
      <c r="T9" s="235"/>
    </row>
    <row r="10" spans="1:28" ht="65.25" x14ac:dyDescent="0.25">
      <c r="A10" s="236"/>
      <c r="B10" s="237"/>
      <c r="C10" s="116" t="s">
        <v>110</v>
      </c>
      <c r="D10" s="116" t="s">
        <v>8</v>
      </c>
      <c r="E10" s="116" t="s">
        <v>99</v>
      </c>
      <c r="F10" s="116" t="s">
        <v>110</v>
      </c>
      <c r="G10" s="116" t="s">
        <v>8</v>
      </c>
      <c r="H10" s="116" t="s">
        <v>99</v>
      </c>
      <c r="I10" s="116" t="s">
        <v>110</v>
      </c>
      <c r="J10" s="116" t="s">
        <v>8</v>
      </c>
      <c r="K10" s="116" t="s">
        <v>99</v>
      </c>
      <c r="L10" s="116" t="s">
        <v>110</v>
      </c>
      <c r="M10" s="116" t="s">
        <v>8</v>
      </c>
      <c r="N10" s="116" t="s">
        <v>99</v>
      </c>
      <c r="O10" s="116" t="s">
        <v>110</v>
      </c>
      <c r="P10" s="116" t="s">
        <v>8</v>
      </c>
      <c r="Q10" s="116" t="s">
        <v>99</v>
      </c>
      <c r="R10" s="116" t="s">
        <v>110</v>
      </c>
      <c r="S10" s="116" t="s">
        <v>8</v>
      </c>
      <c r="T10" s="117" t="s">
        <v>99</v>
      </c>
      <c r="X10"/>
    </row>
    <row r="11" spans="1:28" x14ac:dyDescent="0.25">
      <c r="A11" s="243">
        <v>2022</v>
      </c>
      <c r="B11" s="61" t="s">
        <v>6</v>
      </c>
      <c r="C11" s="62">
        <v>0.79084485407066096</v>
      </c>
      <c r="D11" s="62">
        <v>0.64461985120667753</v>
      </c>
      <c r="E11" s="62">
        <v>0.6223390934134736</v>
      </c>
      <c r="F11" s="62">
        <v>0.49270876733527769</v>
      </c>
      <c r="G11" s="62">
        <v>0.35477069056404847</v>
      </c>
      <c r="H11" s="62">
        <v>0.36450839328537171</v>
      </c>
      <c r="I11" s="62">
        <v>0.37854583004312703</v>
      </c>
      <c r="J11" s="62">
        <v>0.22708915812364089</v>
      </c>
      <c r="K11" s="62">
        <v>0.21280487804878048</v>
      </c>
      <c r="L11" s="62">
        <v>0.4480300187617261</v>
      </c>
      <c r="M11" s="62">
        <v>0.3787646758550281</v>
      </c>
      <c r="N11" s="62">
        <v>0.31839080459770114</v>
      </c>
      <c r="O11" s="62">
        <v>0.36669227814060701</v>
      </c>
      <c r="P11" s="62">
        <v>0.2689138576779026</v>
      </c>
      <c r="Q11" s="62">
        <v>0.26134800550206327</v>
      </c>
      <c r="R11" s="62">
        <v>0.51216867469879523</v>
      </c>
      <c r="S11" s="62">
        <v>0.38173870811073335</v>
      </c>
      <c r="T11" s="63">
        <v>0.30929989550679204</v>
      </c>
      <c r="X11" s="233"/>
    </row>
    <row r="12" spans="1:28" x14ac:dyDescent="0.25">
      <c r="A12" s="238"/>
      <c r="B12" s="59" t="s">
        <v>111</v>
      </c>
      <c r="C12" s="50">
        <v>1.3517665130568356E-2</v>
      </c>
      <c r="D12" s="50">
        <v>2.2046815459989114E-2</v>
      </c>
      <c r="E12" s="50">
        <v>2.0786376158276984E-2</v>
      </c>
      <c r="F12" s="50">
        <v>2.7141241592762336E-2</v>
      </c>
      <c r="G12" s="50">
        <v>2.9783869267264101E-2</v>
      </c>
      <c r="H12" s="50">
        <v>3.3573141486810551E-2</v>
      </c>
      <c r="I12" s="50">
        <v>2.9885197108667921E-2</v>
      </c>
      <c r="J12" s="50">
        <v>3.9763901832867349E-2</v>
      </c>
      <c r="K12" s="50">
        <v>3.7195121951219511E-2</v>
      </c>
      <c r="L12" s="50">
        <v>2.2664165103189495E-2</v>
      </c>
      <c r="M12" s="50">
        <v>2.2460438999489536E-2</v>
      </c>
      <c r="N12" s="50">
        <v>2.7586206896551724E-2</v>
      </c>
      <c r="O12" s="50">
        <v>3.1117940837495198E-2</v>
      </c>
      <c r="P12" s="50">
        <v>2.9962546816479401E-2</v>
      </c>
      <c r="Q12" s="50">
        <v>3.5763411279229711E-2</v>
      </c>
      <c r="R12" s="50">
        <v>2.5783132530120483E-2</v>
      </c>
      <c r="S12" s="50">
        <v>3.5454103933948516E-2</v>
      </c>
      <c r="T12" s="51">
        <v>3.7617554858934171E-2</v>
      </c>
      <c r="X12" s="225"/>
    </row>
    <row r="13" spans="1:28" x14ac:dyDescent="0.25">
      <c r="A13" s="238"/>
      <c r="B13" s="59" t="s">
        <v>14</v>
      </c>
      <c r="C13" s="50">
        <v>6.7711213517665125E-2</v>
      </c>
      <c r="D13" s="50">
        <v>0.12148430411903466</v>
      </c>
      <c r="E13" s="50">
        <v>0.12997746055597295</v>
      </c>
      <c r="F13" s="50">
        <v>0.25962740313076604</v>
      </c>
      <c r="G13" s="50">
        <v>0.32393252503953612</v>
      </c>
      <c r="H13" s="50">
        <v>0.30775379696243005</v>
      </c>
      <c r="I13" s="50">
        <v>0.27983964040575837</v>
      </c>
      <c r="J13" s="50">
        <v>0.33084808946877914</v>
      </c>
      <c r="K13" s="50">
        <v>0.34146341463414637</v>
      </c>
      <c r="L13" s="50">
        <v>0.25545966228893058</v>
      </c>
      <c r="M13" s="50">
        <v>0.27105666156202146</v>
      </c>
      <c r="N13" s="50">
        <v>0.27586206896551724</v>
      </c>
      <c r="O13" s="50">
        <v>0.35228582404917402</v>
      </c>
      <c r="P13" s="50">
        <v>0.33932584269662919</v>
      </c>
      <c r="Q13" s="50">
        <v>0.33700137551581844</v>
      </c>
      <c r="R13" s="50">
        <v>0.19240963855421686</v>
      </c>
      <c r="S13" s="50">
        <v>0.21612433220009714</v>
      </c>
      <c r="T13" s="51">
        <v>0.24242424242424243</v>
      </c>
      <c r="X13" s="225"/>
    </row>
    <row r="14" spans="1:28" x14ac:dyDescent="0.25">
      <c r="A14" s="238"/>
      <c r="B14" s="59" t="s">
        <v>13</v>
      </c>
      <c r="C14" s="50">
        <v>0.1001331285202253</v>
      </c>
      <c r="D14" s="50">
        <v>0.16004354926510614</v>
      </c>
      <c r="E14" s="50">
        <v>0.16679188580015025</v>
      </c>
      <c r="F14" s="50">
        <v>0.12975418129873223</v>
      </c>
      <c r="G14" s="50">
        <v>0.17026884554559832</v>
      </c>
      <c r="H14" s="50">
        <v>0.16866506794564348</v>
      </c>
      <c r="I14" s="50">
        <v>0.16534046042641073</v>
      </c>
      <c r="J14" s="50">
        <v>0.20316868592730661</v>
      </c>
      <c r="K14" s="50">
        <v>0.21158536585365853</v>
      </c>
      <c r="L14" s="50">
        <v>0.10664165103189494</v>
      </c>
      <c r="M14" s="50">
        <v>0.11893823379275141</v>
      </c>
      <c r="N14" s="50">
        <v>0.1310344827586207</v>
      </c>
      <c r="O14" s="50">
        <v>0.1050710718401844</v>
      </c>
      <c r="P14" s="50">
        <v>0.1355805243445693</v>
      </c>
      <c r="Q14" s="50">
        <v>0.11966987620357634</v>
      </c>
      <c r="R14" s="50">
        <v>0.12710843373493977</v>
      </c>
      <c r="S14" s="50">
        <v>0.16464303059737737</v>
      </c>
      <c r="T14" s="51">
        <v>0.17241379310344829</v>
      </c>
      <c r="X14" s="225"/>
    </row>
    <row r="15" spans="1:28" x14ac:dyDescent="0.25">
      <c r="A15" s="238"/>
      <c r="B15" s="59" t="s">
        <v>112</v>
      </c>
      <c r="C15" s="50">
        <v>1.8146441372247826E-2</v>
      </c>
      <c r="D15" s="50">
        <v>3.456722917800762E-2</v>
      </c>
      <c r="E15" s="50">
        <v>4.2824943651389932E-2</v>
      </c>
      <c r="F15" s="50">
        <v>6.6662698648889948E-2</v>
      </c>
      <c r="G15" s="50">
        <v>8.7506589351607808E-2</v>
      </c>
      <c r="H15" s="50">
        <v>8.7130295763389293E-2</v>
      </c>
      <c r="I15" s="50">
        <v>0.10423373625706128</v>
      </c>
      <c r="J15" s="50">
        <v>0.14165890027958994</v>
      </c>
      <c r="K15" s="50">
        <v>0.14573170731707316</v>
      </c>
      <c r="L15" s="50">
        <v>0.11091932457786116</v>
      </c>
      <c r="M15" s="50">
        <v>0.13578356304236855</v>
      </c>
      <c r="N15" s="50">
        <v>0.16896551724137931</v>
      </c>
      <c r="O15" s="50">
        <v>8.9512101421436799E-2</v>
      </c>
      <c r="P15" s="50">
        <v>0.1393258426966292</v>
      </c>
      <c r="Q15" s="50">
        <v>0.14718019257221457</v>
      </c>
      <c r="R15" s="50">
        <v>9.2771084337349402E-2</v>
      </c>
      <c r="S15" s="50">
        <v>0.1393880524526469</v>
      </c>
      <c r="T15" s="51">
        <v>0.16823406478578892</v>
      </c>
      <c r="X15" s="225"/>
    </row>
    <row r="16" spans="1:28" x14ac:dyDescent="0.25">
      <c r="A16" s="238"/>
      <c r="B16" s="59" t="s">
        <v>12</v>
      </c>
      <c r="C16" s="50">
        <v>1.0445468509984639E-3</v>
      </c>
      <c r="D16" s="50">
        <v>2.3589185265831974E-3</v>
      </c>
      <c r="E16" s="50">
        <v>2.5043826696719259E-3</v>
      </c>
      <c r="F16" s="50">
        <v>3.4521754657460867E-3</v>
      </c>
      <c r="G16" s="50">
        <v>4.7443331576172906E-3</v>
      </c>
      <c r="H16" s="50">
        <v>3.9968025579536371E-3</v>
      </c>
      <c r="I16" s="50">
        <v>6.1957115956994468E-3</v>
      </c>
      <c r="J16" s="50">
        <v>6.2131096613855233E-3</v>
      </c>
      <c r="K16" s="50">
        <v>7.926829268292683E-3</v>
      </c>
      <c r="L16" s="50">
        <v>4.2026266416510319E-3</v>
      </c>
      <c r="M16" s="50">
        <v>6.1255742725880554E-3</v>
      </c>
      <c r="N16" s="50">
        <v>9.1954022988505746E-3</v>
      </c>
      <c r="O16" s="50">
        <v>6.9150979638878214E-3</v>
      </c>
      <c r="P16" s="50">
        <v>6.7415730337078653E-3</v>
      </c>
      <c r="Q16" s="50">
        <v>9.6286107290233843E-3</v>
      </c>
      <c r="R16" s="50">
        <v>3.6144578313253013E-3</v>
      </c>
      <c r="S16" s="50">
        <v>5.8280718795531809E-3</v>
      </c>
      <c r="T16" s="51">
        <v>6.269592476489028E-3</v>
      </c>
      <c r="X16" s="225"/>
    </row>
    <row r="17" spans="1:24" x14ac:dyDescent="0.25">
      <c r="A17" s="239"/>
      <c r="B17" s="60" t="s">
        <v>11</v>
      </c>
      <c r="C17" s="52">
        <v>8.6021505376344086E-3</v>
      </c>
      <c r="D17" s="52">
        <v>1.4879332244601706E-2</v>
      </c>
      <c r="E17" s="52">
        <v>1.4775857751064363E-2</v>
      </c>
      <c r="F17" s="52">
        <v>2.0653532527825726E-2</v>
      </c>
      <c r="G17" s="52">
        <v>2.8993147074327884E-2</v>
      </c>
      <c r="H17" s="52">
        <v>3.4372501998401278E-2</v>
      </c>
      <c r="I17" s="52">
        <v>3.5959424163275223E-2</v>
      </c>
      <c r="J17" s="52">
        <v>5.1258154706430567E-2</v>
      </c>
      <c r="K17" s="52">
        <v>4.3292682926829265E-2</v>
      </c>
      <c r="L17" s="52">
        <v>5.2082551594746715E-2</v>
      </c>
      <c r="M17" s="52">
        <v>6.6870852475752932E-2</v>
      </c>
      <c r="N17" s="52">
        <v>6.8965517241379309E-2</v>
      </c>
      <c r="O17" s="52">
        <v>4.8405685747214752E-2</v>
      </c>
      <c r="P17" s="52">
        <v>8.0149812734082393E-2</v>
      </c>
      <c r="Q17" s="52">
        <v>8.940852819807428E-2</v>
      </c>
      <c r="R17" s="52">
        <v>4.6144578313253012E-2</v>
      </c>
      <c r="S17" s="52">
        <v>5.6823700825643517E-2</v>
      </c>
      <c r="T17" s="53">
        <v>6.3740856844305124E-2</v>
      </c>
      <c r="X17" s="225"/>
    </row>
    <row r="18" spans="1:24" x14ac:dyDescent="0.25">
      <c r="A18" s="238">
        <v>2013</v>
      </c>
      <c r="B18" s="59" t="s">
        <v>6</v>
      </c>
      <c r="C18" s="50">
        <v>0.75547405889332331</v>
      </c>
      <c r="D18" s="50">
        <v>0.51595744680851063</v>
      </c>
      <c r="E18" s="50">
        <v>0.51871101871101866</v>
      </c>
      <c r="F18" s="50">
        <v>0.48016046681254559</v>
      </c>
      <c r="G18" s="50">
        <v>0.2600243013365735</v>
      </c>
      <c r="H18" s="50">
        <v>0.28501228501228504</v>
      </c>
      <c r="I18" s="50">
        <v>0.3273284496935267</v>
      </c>
      <c r="J18" s="50">
        <v>0.17141838916607269</v>
      </c>
      <c r="K18" s="50">
        <v>0.17647058823529413</v>
      </c>
      <c r="L18" s="50">
        <v>0.37550297762755513</v>
      </c>
      <c r="M18" s="50">
        <v>0.2640163098878695</v>
      </c>
      <c r="N18" s="50">
        <v>0.20617283950617285</v>
      </c>
      <c r="O18" s="50">
        <v>0.23140197053240533</v>
      </c>
      <c r="P18" s="50">
        <v>0.13321167883211679</v>
      </c>
      <c r="Q18" s="50">
        <v>0.13137032842582105</v>
      </c>
      <c r="R18" s="50">
        <v>0.42330220041158778</v>
      </c>
      <c r="S18" s="50">
        <v>0.17537313432835822</v>
      </c>
      <c r="T18" s="51">
        <v>0.16244411326378538</v>
      </c>
      <c r="X18" s="233"/>
    </row>
    <row r="19" spans="1:24" x14ac:dyDescent="0.25">
      <c r="A19" s="238"/>
      <c r="B19" s="59" t="s">
        <v>111</v>
      </c>
      <c r="C19" s="50">
        <v>1.7608672203645776E-2</v>
      </c>
      <c r="D19" s="50">
        <v>3.1395952257394916E-2</v>
      </c>
      <c r="E19" s="50">
        <v>3.1531531531531529E-2</v>
      </c>
      <c r="F19" s="50">
        <v>3.2676878191101384E-2</v>
      </c>
      <c r="G19" s="50">
        <v>4.3438639125151883E-2</v>
      </c>
      <c r="H19" s="50">
        <v>4.6683046683046681E-2</v>
      </c>
      <c r="I19" s="50">
        <v>5.3670204813873523E-2</v>
      </c>
      <c r="J19" s="50">
        <v>5.987170349251604E-2</v>
      </c>
      <c r="K19" s="50">
        <v>5.8059587471352175E-2</v>
      </c>
      <c r="L19" s="50">
        <v>4.023821020441011E-2</v>
      </c>
      <c r="M19" s="50">
        <v>5.09683995922528E-2</v>
      </c>
      <c r="N19" s="50">
        <v>5.185185185185185E-2</v>
      </c>
      <c r="O19" s="50">
        <v>5.3240531501401067E-2</v>
      </c>
      <c r="P19" s="50">
        <v>5.9610705596107053E-2</v>
      </c>
      <c r="Q19" s="50">
        <v>5.5492638731596829E-2</v>
      </c>
      <c r="R19" s="50">
        <v>4.7807503561817316E-2</v>
      </c>
      <c r="S19" s="50">
        <v>4.9253731343283584E-2</v>
      </c>
      <c r="T19" s="51">
        <v>5.5141579731743669E-2</v>
      </c>
      <c r="X19" s="225"/>
    </row>
    <row r="20" spans="1:24" x14ac:dyDescent="0.25">
      <c r="A20" s="238"/>
      <c r="B20" s="59" t="s">
        <v>14</v>
      </c>
      <c r="C20" s="50">
        <v>0.11312156185956207</v>
      </c>
      <c r="D20" s="50">
        <v>0.23598858329008823</v>
      </c>
      <c r="E20" s="50">
        <v>0.23284823284823286</v>
      </c>
      <c r="F20" s="50">
        <v>0.33369803063457332</v>
      </c>
      <c r="G20" s="50">
        <v>0.48359659781287972</v>
      </c>
      <c r="H20" s="50">
        <v>0.46027846027846026</v>
      </c>
      <c r="I20" s="50">
        <v>0.37711167588578265</v>
      </c>
      <c r="J20" s="50">
        <v>0.46863863150392016</v>
      </c>
      <c r="K20" s="50">
        <v>0.45607333842627962</v>
      </c>
      <c r="L20" s="50">
        <v>0.35828102366006759</v>
      </c>
      <c r="M20" s="50">
        <v>0.41997961264016309</v>
      </c>
      <c r="N20" s="50">
        <v>0.45555555555555555</v>
      </c>
      <c r="O20" s="50">
        <v>0.50131067522371875</v>
      </c>
      <c r="P20" s="50">
        <v>0.53771289537712896</v>
      </c>
      <c r="Q20" s="50">
        <v>0.53340883352208379</v>
      </c>
      <c r="R20" s="50">
        <v>0.28241253759696056</v>
      </c>
      <c r="S20" s="50">
        <v>0.41716417910447762</v>
      </c>
      <c r="T20" s="51">
        <v>0.4008941877794337</v>
      </c>
      <c r="X20" s="225"/>
    </row>
    <row r="21" spans="1:24" x14ac:dyDescent="0.25">
      <c r="A21" s="238"/>
      <c r="B21" s="59" t="s">
        <v>13</v>
      </c>
      <c r="C21" s="50">
        <v>8.3135584079387342E-2</v>
      </c>
      <c r="D21" s="50">
        <v>0.15840685002594707</v>
      </c>
      <c r="E21" s="50">
        <v>0.16112266112266113</v>
      </c>
      <c r="F21" s="50">
        <v>8.9132020423048866E-2</v>
      </c>
      <c r="G21" s="50">
        <v>0.13669501822600244</v>
      </c>
      <c r="H21" s="50">
        <v>0.13431613431613432</v>
      </c>
      <c r="I21" s="50">
        <v>0.13963223202272387</v>
      </c>
      <c r="J21" s="50">
        <v>0.18888096935138987</v>
      </c>
      <c r="K21" s="50">
        <v>0.20091673032849502</v>
      </c>
      <c r="L21" s="50">
        <v>8.9972638017060999E-2</v>
      </c>
      <c r="M21" s="50">
        <v>0.12589194699286443</v>
      </c>
      <c r="N21" s="50">
        <v>0.11604938271604938</v>
      </c>
      <c r="O21" s="50">
        <v>7.6742294133598482E-2</v>
      </c>
      <c r="P21" s="50">
        <v>0.10218978102189781</v>
      </c>
      <c r="Q21" s="50">
        <v>0.10305775764439411</v>
      </c>
      <c r="R21" s="50">
        <v>0.1225265157511477</v>
      </c>
      <c r="S21" s="50">
        <v>0.15970149253731344</v>
      </c>
      <c r="T21" s="51">
        <v>0.18032786885245902</v>
      </c>
      <c r="X21" s="225"/>
    </row>
    <row r="22" spans="1:24" x14ac:dyDescent="0.25">
      <c r="A22" s="238"/>
      <c r="B22" s="59" t="s">
        <v>112</v>
      </c>
      <c r="C22" s="50">
        <v>2.0925466508467265E-2</v>
      </c>
      <c r="D22" s="50">
        <v>4.2293720809548518E-2</v>
      </c>
      <c r="E22" s="50">
        <v>4.1233541233541234E-2</v>
      </c>
      <c r="F22" s="50">
        <v>4.8285922684172138E-2</v>
      </c>
      <c r="G22" s="50">
        <v>5.7715674362089915E-2</v>
      </c>
      <c r="H22" s="50">
        <v>5.8149058149058151E-2</v>
      </c>
      <c r="I22" s="50">
        <v>7.183435491104799E-2</v>
      </c>
      <c r="J22" s="50">
        <v>7.626514611546685E-2</v>
      </c>
      <c r="K22" s="50">
        <v>6.7990832696715048E-2</v>
      </c>
      <c r="L22" s="50">
        <v>8.4339288588443584E-2</v>
      </c>
      <c r="M22" s="50">
        <v>9.6330275229357804E-2</v>
      </c>
      <c r="N22" s="50">
        <v>0.11234567901234568</v>
      </c>
      <c r="O22" s="50">
        <v>8.8854741028654066E-2</v>
      </c>
      <c r="P22" s="50">
        <v>0.1070559610705596</v>
      </c>
      <c r="Q22" s="50">
        <v>0.1143827859569649</v>
      </c>
      <c r="R22" s="50">
        <v>7.4402406205477278E-2</v>
      </c>
      <c r="S22" s="50">
        <v>0.1328358208955224</v>
      </c>
      <c r="T22" s="51">
        <v>0.11475409836065574</v>
      </c>
      <c r="X22" s="225"/>
    </row>
    <row r="23" spans="1:24" x14ac:dyDescent="0.25">
      <c r="A23" s="238"/>
      <c r="B23" s="59" t="s">
        <v>12</v>
      </c>
      <c r="C23" s="50">
        <v>1.8876065149390573E-3</v>
      </c>
      <c r="D23" s="50">
        <v>4.6704722366372603E-3</v>
      </c>
      <c r="E23" s="50">
        <v>4.8510048510048507E-3</v>
      </c>
      <c r="F23" s="50">
        <v>4.4493070751276441E-3</v>
      </c>
      <c r="G23" s="50">
        <v>8.2017010935601462E-3</v>
      </c>
      <c r="H23" s="50">
        <v>9.8280098280098278E-3</v>
      </c>
      <c r="I23" s="50">
        <v>7.3254597099715948E-3</v>
      </c>
      <c r="J23" s="50">
        <v>8.1967213114754103E-3</v>
      </c>
      <c r="K23" s="50">
        <v>1.06951871657754E-2</v>
      </c>
      <c r="L23" s="50">
        <v>1.110574601641719E-2</v>
      </c>
      <c r="M23" s="50">
        <v>1.0703363914373088E-2</v>
      </c>
      <c r="N23" s="50">
        <v>1.3580246913580247E-2</v>
      </c>
      <c r="O23" s="50">
        <v>1.2202838289794812E-2</v>
      </c>
      <c r="P23" s="50">
        <v>1.3381995133819951E-2</v>
      </c>
      <c r="Q23" s="50">
        <v>1.698754246885617E-2</v>
      </c>
      <c r="R23" s="50">
        <v>6.6487256609149914E-3</v>
      </c>
      <c r="S23" s="50">
        <v>5.9701492537313433E-3</v>
      </c>
      <c r="T23" s="51">
        <v>1.1922503725782414E-2</v>
      </c>
      <c r="X23" s="225"/>
    </row>
    <row r="24" spans="1:24" x14ac:dyDescent="0.25">
      <c r="A24" s="239"/>
      <c r="B24" s="60" t="s">
        <v>11</v>
      </c>
      <c r="C24" s="52">
        <v>7.8470499406752235E-3</v>
      </c>
      <c r="D24" s="52">
        <v>1.1286974571873378E-2</v>
      </c>
      <c r="E24" s="52">
        <v>9.7020097020097014E-3</v>
      </c>
      <c r="F24" s="52">
        <v>1.1597374179431073E-2</v>
      </c>
      <c r="G24" s="52">
        <v>1.0328068043742407E-2</v>
      </c>
      <c r="H24" s="52">
        <v>5.7330057330057327E-3</v>
      </c>
      <c r="I24" s="52">
        <v>2.3097622963073702E-2</v>
      </c>
      <c r="J24" s="52">
        <v>2.6728439059158945E-2</v>
      </c>
      <c r="K24" s="52">
        <v>2.9793735676088617E-2</v>
      </c>
      <c r="L24" s="52">
        <v>4.0560115886045391E-2</v>
      </c>
      <c r="M24" s="52">
        <v>3.2110091743119268E-2</v>
      </c>
      <c r="N24" s="52">
        <v>4.4444444444444446E-2</v>
      </c>
      <c r="O24" s="52">
        <v>3.6246949290427551E-2</v>
      </c>
      <c r="P24" s="52">
        <v>4.6836982968369828E-2</v>
      </c>
      <c r="Q24" s="52">
        <v>4.5300113250283124E-2</v>
      </c>
      <c r="R24" s="52">
        <v>4.2900110812094348E-2</v>
      </c>
      <c r="S24" s="52">
        <v>5.9701492537313432E-2</v>
      </c>
      <c r="T24" s="53">
        <v>7.4515648286140088E-2</v>
      </c>
      <c r="X24" s="225"/>
    </row>
    <row r="25" spans="1:24" x14ac:dyDescent="0.2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X25" s="233"/>
    </row>
    <row r="26" spans="1:24" x14ac:dyDescent="0.25">
      <c r="A26" s="54"/>
      <c r="B26" s="54"/>
      <c r="C26" s="55"/>
      <c r="D26" s="56"/>
      <c r="E26" s="57"/>
      <c r="F26" s="57"/>
      <c r="G26" s="57"/>
      <c r="X26" s="225"/>
    </row>
    <row r="27" spans="1:24" x14ac:dyDescent="0.25">
      <c r="A27" s="54"/>
      <c r="B27" s="54"/>
      <c r="C27" s="55"/>
      <c r="D27" s="56"/>
      <c r="E27" s="57"/>
      <c r="F27" s="57"/>
      <c r="G27" s="57"/>
      <c r="X27" s="225"/>
    </row>
    <row r="28" spans="1:24" x14ac:dyDescent="0.25">
      <c r="A28" s="54"/>
      <c r="B28" s="54"/>
      <c r="C28" s="55"/>
      <c r="D28" s="56"/>
      <c r="E28" s="57"/>
      <c r="F28" s="57"/>
      <c r="G28" s="57"/>
      <c r="X28" s="225"/>
    </row>
    <row r="29" spans="1:24" x14ac:dyDescent="0.25">
      <c r="X29" s="225"/>
    </row>
    <row r="30" spans="1:24" x14ac:dyDescent="0.25">
      <c r="X30" s="225"/>
    </row>
    <row r="31" spans="1:24" x14ac:dyDescent="0.25">
      <c r="X31" s="225"/>
    </row>
    <row r="32" spans="1:24" x14ac:dyDescent="0.25">
      <c r="X32" s="186"/>
    </row>
    <row r="33" spans="24:24" x14ac:dyDescent="0.25">
      <c r="X33" s="186"/>
    </row>
    <row r="34" spans="24:24" x14ac:dyDescent="0.25">
      <c r="X34" s="186"/>
    </row>
    <row r="54" spans="1:7" x14ac:dyDescent="0.25">
      <c r="A54" s="54"/>
      <c r="B54" s="54"/>
      <c r="C54" s="55"/>
      <c r="D54" s="56"/>
      <c r="E54" s="57"/>
      <c r="F54" s="57"/>
      <c r="G54" s="57"/>
    </row>
    <row r="55" spans="1:7" x14ac:dyDescent="0.25">
      <c r="A55" s="54"/>
      <c r="B55" s="54"/>
      <c r="C55" s="55"/>
      <c r="D55" s="56"/>
      <c r="E55" s="57"/>
      <c r="F55" s="57"/>
      <c r="G55" s="57"/>
    </row>
    <row r="56" spans="1:7" x14ac:dyDescent="0.25">
      <c r="A56" s="54"/>
      <c r="B56" s="54"/>
      <c r="C56" s="55"/>
      <c r="D56" s="56"/>
      <c r="E56" s="57"/>
      <c r="F56" s="57"/>
      <c r="G56" s="57"/>
    </row>
    <row r="57" spans="1:7" x14ac:dyDescent="0.25">
      <c r="A57" s="54"/>
      <c r="B57" s="54"/>
      <c r="C57" s="55"/>
      <c r="D57" s="56"/>
      <c r="E57" s="57"/>
      <c r="F57" s="57"/>
      <c r="G57" s="57"/>
    </row>
    <row r="58" spans="1:7" x14ac:dyDescent="0.25">
      <c r="A58" s="54"/>
      <c r="B58" s="54"/>
      <c r="C58" s="55"/>
      <c r="D58" s="56"/>
      <c r="E58" s="57"/>
      <c r="F58" s="57"/>
      <c r="G58" s="57"/>
    </row>
    <row r="59" spans="1:7" x14ac:dyDescent="0.25">
      <c r="A59" s="54"/>
      <c r="B59" s="54"/>
      <c r="C59" s="55"/>
      <c r="D59" s="56"/>
      <c r="E59" s="57"/>
      <c r="F59" s="57"/>
      <c r="G59" s="57"/>
    </row>
    <row r="60" spans="1:7" x14ac:dyDescent="0.25">
      <c r="A60" s="54"/>
      <c r="B60" s="54"/>
      <c r="C60" s="55"/>
      <c r="D60" s="56"/>
      <c r="E60" s="57"/>
      <c r="F60" s="57"/>
      <c r="G60" s="57"/>
    </row>
    <row r="61" spans="1:7" x14ac:dyDescent="0.25">
      <c r="A61" s="54"/>
      <c r="B61" s="54"/>
      <c r="C61" s="55"/>
      <c r="D61" s="56"/>
      <c r="E61" s="57"/>
      <c r="F61" s="57"/>
      <c r="G61" s="57"/>
    </row>
    <row r="62" spans="1:7" x14ac:dyDescent="0.25">
      <c r="A62" s="54"/>
      <c r="B62" s="54"/>
      <c r="C62" s="55"/>
      <c r="D62" s="56"/>
      <c r="E62" s="57"/>
      <c r="F62" s="57"/>
      <c r="G62" s="57"/>
    </row>
    <row r="63" spans="1:7" x14ac:dyDescent="0.25">
      <c r="A63" s="54"/>
      <c r="B63" s="54"/>
      <c r="C63" s="55"/>
      <c r="D63" s="56"/>
      <c r="E63" s="57"/>
      <c r="F63" s="57"/>
      <c r="G63" s="57"/>
    </row>
    <row r="64" spans="1:7" x14ac:dyDescent="0.25">
      <c r="A64" s="54"/>
      <c r="B64" s="54"/>
      <c r="C64" s="55"/>
      <c r="D64" s="56"/>
      <c r="E64" s="57"/>
      <c r="F64" s="57"/>
      <c r="G64" s="57"/>
    </row>
    <row r="65" spans="1:7" x14ac:dyDescent="0.25">
      <c r="A65" s="54"/>
      <c r="B65" s="54"/>
      <c r="C65" s="55"/>
      <c r="D65" s="56"/>
      <c r="E65" s="57"/>
      <c r="F65" s="57"/>
      <c r="G65" s="57"/>
    </row>
    <row r="66" spans="1:7" x14ac:dyDescent="0.25">
      <c r="A66" s="54"/>
      <c r="B66" s="54"/>
      <c r="C66" s="55"/>
      <c r="D66" s="56"/>
      <c r="E66" s="57"/>
      <c r="F66" s="57"/>
      <c r="G66" s="57"/>
    </row>
    <row r="67" spans="1:7" x14ac:dyDescent="0.25">
      <c r="A67" s="54"/>
      <c r="B67" s="54"/>
      <c r="C67" s="55"/>
      <c r="D67" s="56"/>
      <c r="E67" s="57"/>
      <c r="F67" s="57"/>
      <c r="G67" s="57"/>
    </row>
    <row r="68" spans="1:7" x14ac:dyDescent="0.25">
      <c r="A68" s="54"/>
      <c r="B68" s="54"/>
      <c r="C68" s="55"/>
      <c r="D68" s="56"/>
      <c r="E68" s="57"/>
      <c r="F68" s="57"/>
      <c r="G68" s="57"/>
    </row>
    <row r="69" spans="1:7" x14ac:dyDescent="0.25">
      <c r="A69" s="54"/>
      <c r="B69" s="54"/>
      <c r="C69" s="55"/>
      <c r="D69" s="56"/>
      <c r="E69" s="57"/>
      <c r="F69" s="57"/>
      <c r="G69" s="57"/>
    </row>
    <row r="70" spans="1:7" x14ac:dyDescent="0.25">
      <c r="A70" s="54"/>
      <c r="B70" s="54"/>
      <c r="C70" s="55"/>
      <c r="D70" s="56"/>
      <c r="E70" s="57"/>
      <c r="F70" s="57"/>
      <c r="G70" s="57"/>
    </row>
    <row r="71" spans="1:7" x14ac:dyDescent="0.25">
      <c r="A71" s="54"/>
      <c r="B71" s="54"/>
      <c r="C71" s="55"/>
      <c r="D71" s="56"/>
      <c r="E71" s="57"/>
      <c r="F71" s="57"/>
      <c r="G71" s="57"/>
    </row>
    <row r="72" spans="1:7" x14ac:dyDescent="0.25">
      <c r="A72" s="54"/>
      <c r="B72" s="54"/>
      <c r="C72" s="55"/>
      <c r="D72" s="56"/>
      <c r="E72" s="57"/>
      <c r="F72" s="57"/>
      <c r="G72" s="57"/>
    </row>
    <row r="73" spans="1:7" x14ac:dyDescent="0.25">
      <c r="A73" s="54"/>
      <c r="B73" s="54"/>
      <c r="C73" s="55"/>
      <c r="D73" s="56"/>
      <c r="E73" s="57"/>
      <c r="F73" s="57"/>
      <c r="G73" s="57"/>
    </row>
    <row r="74" spans="1:7" x14ac:dyDescent="0.25">
      <c r="A74" s="54"/>
      <c r="B74" s="54"/>
      <c r="C74" s="55"/>
      <c r="D74" s="56"/>
      <c r="E74" s="57"/>
      <c r="F74" s="57"/>
      <c r="G74" s="57"/>
    </row>
    <row r="75" spans="1:7" x14ac:dyDescent="0.25">
      <c r="A75" s="54"/>
      <c r="B75" s="54"/>
      <c r="C75" s="55"/>
      <c r="D75" s="56"/>
      <c r="E75" s="57"/>
      <c r="F75" s="57"/>
      <c r="G75" s="57"/>
    </row>
    <row r="76" spans="1:7" x14ac:dyDescent="0.25">
      <c r="A76" s="54"/>
      <c r="B76" s="54"/>
      <c r="C76" s="55"/>
      <c r="D76" s="56"/>
      <c r="E76" s="57"/>
      <c r="F76" s="57"/>
      <c r="G76" s="57"/>
    </row>
    <row r="77" spans="1:7" x14ac:dyDescent="0.25">
      <c r="A77" s="54"/>
      <c r="B77" s="54"/>
      <c r="C77" s="55"/>
      <c r="D77" s="56"/>
      <c r="E77" s="57"/>
      <c r="F77" s="57"/>
      <c r="G77" s="57"/>
    </row>
    <row r="78" spans="1:7" x14ac:dyDescent="0.25">
      <c r="A78" s="54"/>
      <c r="B78" s="54"/>
      <c r="C78" s="55"/>
      <c r="D78" s="56"/>
      <c r="E78" s="57"/>
      <c r="F78" s="57"/>
      <c r="G78" s="57"/>
    </row>
    <row r="79" spans="1:7" x14ac:dyDescent="0.25">
      <c r="A79" s="54"/>
      <c r="B79" s="54"/>
      <c r="C79" s="55"/>
      <c r="D79" s="56"/>
      <c r="E79" s="57"/>
      <c r="F79" s="57"/>
      <c r="G79" s="57"/>
    </row>
    <row r="80" spans="1:7" x14ac:dyDescent="0.25">
      <c r="A80" s="54"/>
      <c r="B80" s="54"/>
      <c r="C80" s="55"/>
      <c r="D80" s="56"/>
      <c r="E80" s="57"/>
      <c r="F80" s="57"/>
      <c r="G80" s="57"/>
    </row>
    <row r="81" spans="1:7" x14ac:dyDescent="0.25">
      <c r="A81" s="54"/>
      <c r="B81" s="54"/>
      <c r="C81" s="55"/>
      <c r="D81" s="56"/>
      <c r="E81" s="57"/>
      <c r="F81" s="57"/>
      <c r="G81" s="57"/>
    </row>
    <row r="82" spans="1:7" x14ac:dyDescent="0.25">
      <c r="A82" s="54"/>
      <c r="B82" s="54"/>
      <c r="C82" s="55"/>
      <c r="D82" s="56"/>
      <c r="E82" s="57"/>
      <c r="F82" s="57"/>
      <c r="G82" s="57"/>
    </row>
    <row r="83" spans="1:7" x14ac:dyDescent="0.25">
      <c r="A83" s="54"/>
      <c r="B83" s="54"/>
      <c r="C83" s="55"/>
      <c r="D83" s="56"/>
      <c r="E83" s="57"/>
      <c r="F83" s="57"/>
      <c r="G83" s="57"/>
    </row>
    <row r="84" spans="1:7" x14ac:dyDescent="0.25">
      <c r="A84" s="54"/>
      <c r="B84" s="54"/>
      <c r="C84" s="55"/>
      <c r="D84" s="56"/>
      <c r="E84" s="57"/>
      <c r="F84" s="57"/>
      <c r="G84" s="57"/>
    </row>
    <row r="85" spans="1:7" x14ac:dyDescent="0.25">
      <c r="A85" s="54"/>
      <c r="B85" s="54"/>
      <c r="C85" s="55"/>
      <c r="D85" s="56"/>
      <c r="E85" s="57"/>
      <c r="F85" s="57"/>
      <c r="G85" s="57"/>
    </row>
    <row r="86" spans="1:7" x14ac:dyDescent="0.25">
      <c r="A86" s="54"/>
      <c r="B86" s="54"/>
      <c r="C86" s="55"/>
      <c r="D86" s="56"/>
      <c r="E86" s="57"/>
      <c r="F86" s="57"/>
      <c r="G86" s="57"/>
    </row>
    <row r="87" spans="1:7" x14ac:dyDescent="0.25">
      <c r="A87" s="54"/>
      <c r="B87" s="54"/>
      <c r="C87" s="55"/>
      <c r="D87" s="56"/>
      <c r="E87" s="57"/>
      <c r="F87" s="57"/>
      <c r="G87" s="57"/>
    </row>
    <row r="88" spans="1:7" x14ac:dyDescent="0.25">
      <c r="A88" s="54"/>
      <c r="B88" s="54"/>
      <c r="C88" s="55"/>
      <c r="D88" s="56"/>
      <c r="E88" s="57"/>
      <c r="F88" s="57"/>
      <c r="G88" s="57"/>
    </row>
    <row r="89" spans="1:7" x14ac:dyDescent="0.25">
      <c r="A89" s="54"/>
      <c r="B89" s="54"/>
      <c r="C89" s="55"/>
      <c r="D89" s="56"/>
      <c r="E89" s="57"/>
      <c r="F89" s="57"/>
      <c r="G89" s="57"/>
    </row>
    <row r="90" spans="1:7" x14ac:dyDescent="0.25">
      <c r="A90" s="54"/>
      <c r="B90" s="54"/>
      <c r="C90" s="55"/>
      <c r="D90" s="56"/>
      <c r="E90" s="57"/>
      <c r="F90" s="57"/>
      <c r="G90" s="57"/>
    </row>
    <row r="91" spans="1:7" x14ac:dyDescent="0.25">
      <c r="A91" s="54"/>
      <c r="B91" s="54"/>
      <c r="C91" s="55"/>
      <c r="D91" s="56"/>
      <c r="E91" s="57"/>
      <c r="F91" s="57"/>
      <c r="G91" s="57"/>
    </row>
    <row r="92" spans="1:7" x14ac:dyDescent="0.25">
      <c r="A92" s="54"/>
      <c r="B92" s="54"/>
      <c r="C92" s="55"/>
      <c r="D92" s="56"/>
      <c r="E92" s="57"/>
      <c r="F92" s="57"/>
      <c r="G92" s="57"/>
    </row>
    <row r="93" spans="1:7" x14ac:dyDescent="0.25">
      <c r="A93" s="54"/>
      <c r="B93" s="54"/>
      <c r="C93" s="55"/>
      <c r="D93" s="56"/>
      <c r="E93" s="57"/>
      <c r="F93" s="57"/>
      <c r="G93" s="57"/>
    </row>
    <row r="94" spans="1:7" x14ac:dyDescent="0.25">
      <c r="A94" s="58"/>
    </row>
    <row r="95" spans="1:7" x14ac:dyDescent="0.25">
      <c r="A95" s="58"/>
    </row>
    <row r="96" spans="1:7" x14ac:dyDescent="0.25">
      <c r="A96" s="58"/>
    </row>
    <row r="97" spans="1:1" x14ac:dyDescent="0.25">
      <c r="A97" s="58"/>
    </row>
    <row r="99" spans="1:1" x14ac:dyDescent="0.25">
      <c r="A99" s="58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  <row r="107" spans="1:1" x14ac:dyDescent="0.25">
      <c r="A107" s="58"/>
    </row>
    <row r="108" spans="1:1" x14ac:dyDescent="0.25">
      <c r="A108" s="58"/>
    </row>
    <row r="109" spans="1:1" x14ac:dyDescent="0.25">
      <c r="A109" s="58"/>
    </row>
    <row r="110" spans="1:1" x14ac:dyDescent="0.25">
      <c r="A110" s="58"/>
    </row>
    <row r="111" spans="1:1" x14ac:dyDescent="0.25">
      <c r="A111" s="58"/>
    </row>
    <row r="112" spans="1:1" x14ac:dyDescent="0.25">
      <c r="A112" s="58"/>
    </row>
    <row r="113" spans="1:1" x14ac:dyDescent="0.25">
      <c r="A113" s="58"/>
    </row>
    <row r="114" spans="1:1" x14ac:dyDescent="0.25">
      <c r="A114" s="58"/>
    </row>
    <row r="115" spans="1:1" x14ac:dyDescent="0.25">
      <c r="A115" s="58"/>
    </row>
    <row r="116" spans="1:1" x14ac:dyDescent="0.25">
      <c r="A116" s="58"/>
    </row>
    <row r="117" spans="1:1" x14ac:dyDescent="0.25">
      <c r="A117" s="58"/>
    </row>
    <row r="118" spans="1:1" x14ac:dyDescent="0.25">
      <c r="A118" s="58"/>
    </row>
    <row r="119" spans="1:1" x14ac:dyDescent="0.25">
      <c r="A119" s="58"/>
    </row>
    <row r="121" spans="1:1" x14ac:dyDescent="0.25">
      <c r="A121" s="58"/>
    </row>
    <row r="122" spans="1:1" x14ac:dyDescent="0.25">
      <c r="A122" s="58"/>
    </row>
    <row r="123" spans="1:1" x14ac:dyDescent="0.25">
      <c r="A123" s="58"/>
    </row>
    <row r="124" spans="1:1" x14ac:dyDescent="0.25">
      <c r="A124" s="58"/>
    </row>
    <row r="125" spans="1:1" x14ac:dyDescent="0.25">
      <c r="A125" s="58"/>
    </row>
    <row r="126" spans="1:1" x14ac:dyDescent="0.25">
      <c r="A126" s="58"/>
    </row>
    <row r="127" spans="1:1" x14ac:dyDescent="0.25">
      <c r="A127" s="58"/>
    </row>
    <row r="128" spans="1:1" x14ac:dyDescent="0.25">
      <c r="A128" s="58"/>
    </row>
    <row r="129" spans="1:1" x14ac:dyDescent="0.25">
      <c r="A129" s="58"/>
    </row>
    <row r="130" spans="1:1" x14ac:dyDescent="0.25">
      <c r="A130" s="58"/>
    </row>
    <row r="131" spans="1:1" x14ac:dyDescent="0.25">
      <c r="A131" s="58"/>
    </row>
    <row r="132" spans="1:1" x14ac:dyDescent="0.25">
      <c r="A132" s="58"/>
    </row>
    <row r="133" spans="1:1" x14ac:dyDescent="0.25">
      <c r="A133" s="58"/>
    </row>
    <row r="134" spans="1:1" x14ac:dyDescent="0.25">
      <c r="A134" s="58"/>
    </row>
    <row r="135" spans="1:1" x14ac:dyDescent="0.25">
      <c r="A135" s="58"/>
    </row>
    <row r="136" spans="1:1" x14ac:dyDescent="0.25">
      <c r="A136" s="58"/>
    </row>
    <row r="137" spans="1:1" x14ac:dyDescent="0.25">
      <c r="A137" s="58"/>
    </row>
    <row r="138" spans="1:1" x14ac:dyDescent="0.25">
      <c r="A138" s="58"/>
    </row>
    <row r="139" spans="1:1" x14ac:dyDescent="0.25">
      <c r="A139" s="58"/>
    </row>
    <row r="140" spans="1:1" x14ac:dyDescent="0.25">
      <c r="A140" s="58"/>
    </row>
    <row r="141" spans="1:1" x14ac:dyDescent="0.25">
      <c r="A141" s="58"/>
    </row>
    <row r="143" spans="1:1" x14ac:dyDescent="0.25">
      <c r="A143" s="58"/>
    </row>
    <row r="144" spans="1:1" x14ac:dyDescent="0.25">
      <c r="A144" s="58"/>
    </row>
    <row r="145" spans="1:1" x14ac:dyDescent="0.25">
      <c r="A145" s="58"/>
    </row>
    <row r="146" spans="1:1" x14ac:dyDescent="0.25">
      <c r="A146" s="58"/>
    </row>
    <row r="147" spans="1:1" x14ac:dyDescent="0.25">
      <c r="A147" s="58"/>
    </row>
    <row r="148" spans="1:1" x14ac:dyDescent="0.25">
      <c r="A148" s="58"/>
    </row>
    <row r="149" spans="1:1" x14ac:dyDescent="0.25">
      <c r="A149" s="58"/>
    </row>
    <row r="150" spans="1:1" x14ac:dyDescent="0.25">
      <c r="A150" s="58"/>
    </row>
    <row r="151" spans="1:1" x14ac:dyDescent="0.25">
      <c r="A151" s="58"/>
    </row>
    <row r="152" spans="1:1" x14ac:dyDescent="0.25">
      <c r="A152" s="58"/>
    </row>
    <row r="153" spans="1:1" x14ac:dyDescent="0.25">
      <c r="A153" s="58"/>
    </row>
    <row r="154" spans="1:1" x14ac:dyDescent="0.25">
      <c r="A154" s="58"/>
    </row>
    <row r="155" spans="1:1" x14ac:dyDescent="0.25">
      <c r="A155" s="58"/>
    </row>
    <row r="156" spans="1:1" x14ac:dyDescent="0.25">
      <c r="A156" s="58"/>
    </row>
    <row r="157" spans="1:1" x14ac:dyDescent="0.25">
      <c r="A157" s="58"/>
    </row>
    <row r="158" spans="1:1" x14ac:dyDescent="0.25">
      <c r="A158" s="58"/>
    </row>
    <row r="159" spans="1:1" x14ac:dyDescent="0.25">
      <c r="A159" s="58"/>
    </row>
    <row r="160" spans="1:1" x14ac:dyDescent="0.25">
      <c r="A160" s="58"/>
    </row>
    <row r="161" spans="1:1" x14ac:dyDescent="0.25">
      <c r="A161" s="58"/>
    </row>
    <row r="162" spans="1:1" x14ac:dyDescent="0.25">
      <c r="A162" s="58"/>
    </row>
    <row r="163" spans="1:1" x14ac:dyDescent="0.25">
      <c r="A163" s="58"/>
    </row>
    <row r="165" spans="1:1" x14ac:dyDescent="0.25">
      <c r="A165" s="58"/>
    </row>
    <row r="166" spans="1:1" x14ac:dyDescent="0.25">
      <c r="A166" s="58"/>
    </row>
    <row r="167" spans="1:1" x14ac:dyDescent="0.25">
      <c r="A167" s="58"/>
    </row>
    <row r="168" spans="1:1" x14ac:dyDescent="0.25">
      <c r="A168" s="58"/>
    </row>
    <row r="169" spans="1:1" x14ac:dyDescent="0.25">
      <c r="A169" s="58"/>
    </row>
    <row r="170" spans="1:1" x14ac:dyDescent="0.25">
      <c r="A170" s="58"/>
    </row>
    <row r="171" spans="1:1" x14ac:dyDescent="0.25">
      <c r="A171" s="58"/>
    </row>
    <row r="172" spans="1:1" x14ac:dyDescent="0.25">
      <c r="A172" s="58"/>
    </row>
    <row r="173" spans="1:1" x14ac:dyDescent="0.25">
      <c r="A173" s="58"/>
    </row>
    <row r="174" spans="1:1" x14ac:dyDescent="0.25">
      <c r="A174" s="58"/>
    </row>
    <row r="175" spans="1:1" x14ac:dyDescent="0.25">
      <c r="A175" s="58"/>
    </row>
    <row r="176" spans="1:1" x14ac:dyDescent="0.25">
      <c r="A176" s="58"/>
    </row>
    <row r="177" spans="1:1" x14ac:dyDescent="0.25">
      <c r="A177" s="58"/>
    </row>
    <row r="178" spans="1:1" x14ac:dyDescent="0.25">
      <c r="A178" s="58"/>
    </row>
    <row r="179" spans="1:1" x14ac:dyDescent="0.25">
      <c r="A179" s="58"/>
    </row>
    <row r="180" spans="1:1" x14ac:dyDescent="0.25">
      <c r="A180" s="58"/>
    </row>
    <row r="181" spans="1:1" x14ac:dyDescent="0.25">
      <c r="A181" s="58"/>
    </row>
    <row r="182" spans="1:1" x14ac:dyDescent="0.25">
      <c r="A182" s="58"/>
    </row>
    <row r="183" spans="1:1" x14ac:dyDescent="0.25">
      <c r="A183" s="58"/>
    </row>
    <row r="184" spans="1:1" x14ac:dyDescent="0.25">
      <c r="A184" s="58"/>
    </row>
    <row r="185" spans="1:1" x14ac:dyDescent="0.25">
      <c r="A185" s="58"/>
    </row>
    <row r="187" spans="1:1" x14ac:dyDescent="0.25">
      <c r="A187" s="58"/>
    </row>
    <row r="188" spans="1:1" x14ac:dyDescent="0.25">
      <c r="A188" s="58"/>
    </row>
    <row r="189" spans="1:1" x14ac:dyDescent="0.25">
      <c r="A189" s="58"/>
    </row>
    <row r="190" spans="1:1" x14ac:dyDescent="0.25">
      <c r="A190" s="58"/>
    </row>
    <row r="191" spans="1:1" x14ac:dyDescent="0.25">
      <c r="A191" s="58"/>
    </row>
    <row r="192" spans="1:1" x14ac:dyDescent="0.25">
      <c r="A192" s="58"/>
    </row>
    <row r="193" spans="1:1" x14ac:dyDescent="0.25">
      <c r="A193" s="58"/>
    </row>
    <row r="194" spans="1:1" x14ac:dyDescent="0.25">
      <c r="A194" s="58"/>
    </row>
    <row r="195" spans="1:1" x14ac:dyDescent="0.25">
      <c r="A195" s="58"/>
    </row>
    <row r="196" spans="1:1" x14ac:dyDescent="0.25">
      <c r="A196" s="58"/>
    </row>
    <row r="197" spans="1:1" x14ac:dyDescent="0.25">
      <c r="A197" s="58"/>
    </row>
    <row r="198" spans="1:1" x14ac:dyDescent="0.25">
      <c r="A198" s="58"/>
    </row>
    <row r="199" spans="1:1" x14ac:dyDescent="0.25">
      <c r="A199" s="58"/>
    </row>
    <row r="200" spans="1:1" x14ac:dyDescent="0.25">
      <c r="A200" s="58"/>
    </row>
  </sheetData>
  <mergeCells count="18">
    <mergeCell ref="A3:T3"/>
    <mergeCell ref="A4:AB4"/>
    <mergeCell ref="A5:AB5"/>
    <mergeCell ref="A6:AB6"/>
    <mergeCell ref="X11:X17"/>
    <mergeCell ref="X18:X24"/>
    <mergeCell ref="X25:X31"/>
    <mergeCell ref="R9:T9"/>
    <mergeCell ref="A10:B10"/>
    <mergeCell ref="A18:A24"/>
    <mergeCell ref="I9:K9"/>
    <mergeCell ref="L9:N9"/>
    <mergeCell ref="O9:Q9"/>
    <mergeCell ref="A25:T25"/>
    <mergeCell ref="A9:B9"/>
    <mergeCell ref="C9:E9"/>
    <mergeCell ref="F9:H9"/>
    <mergeCell ref="A11:A17"/>
  </mergeCells>
  <hyperlinks>
    <hyperlink ref="A5" r:id="rId1" location="Admissionssummary/d5ad92ee-41be-4631-b83f-a3b87b8989a2/acct2023412admits" xr:uid="{ABF62090-10BD-4D12-BF53-7B2A9754D213}"/>
    <hyperlink ref="A4" r:id="rId2" location="Admissionssummary/40db04ff-addb-43ad-9bf5-ef80640ba9cc/acct2023412apps" xr:uid="{205730D7-09A0-4B2F-9E96-9CF1025D080A}"/>
    <hyperlink ref="A6" r:id="rId3" location="Admissionssummary/138738c1-ba54-439f-b648-bc637c7531d2/acct2023412enrollees" xr:uid="{BB4544F2-17D7-48A8-934D-E3CEB867CFB3}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topLeftCell="A7" zoomScaleNormal="100" workbookViewId="0">
      <selection activeCell="J36" sqref="J36"/>
    </sheetView>
  </sheetViews>
  <sheetFormatPr defaultRowHeight="15" x14ac:dyDescent="0.25"/>
  <cols>
    <col min="1" max="1" width="15.28515625" style="11" customWidth="1"/>
    <col min="2" max="5" width="14.28515625" style="11" customWidth="1"/>
    <col min="6" max="6" width="12.140625" style="11" customWidth="1"/>
    <col min="7" max="16384" width="9.140625" style="11"/>
  </cols>
  <sheetData>
    <row r="1" spans="1:6" x14ac:dyDescent="0.25">
      <c r="A1" s="248" t="s">
        <v>2</v>
      </c>
      <c r="B1" s="248"/>
      <c r="C1" s="248"/>
      <c r="D1" s="248"/>
      <c r="E1" s="248"/>
    </row>
    <row r="2" spans="1:6" x14ac:dyDescent="0.25">
      <c r="A2" s="34"/>
    </row>
    <row r="3" spans="1:6" s="35" customFormat="1" ht="60" x14ac:dyDescent="0.25">
      <c r="A3" s="41"/>
      <c r="B3" s="118" t="s">
        <v>113</v>
      </c>
      <c r="C3" s="118" t="s">
        <v>93</v>
      </c>
      <c r="D3" s="118" t="s">
        <v>94</v>
      </c>
      <c r="E3" s="118" t="s">
        <v>95</v>
      </c>
      <c r="F3" s="119" t="s">
        <v>114</v>
      </c>
    </row>
    <row r="4" spans="1:6" x14ac:dyDescent="0.25">
      <c r="A4" s="40" t="s">
        <v>131</v>
      </c>
      <c r="B4" s="36">
        <v>0.21745018473722172</v>
      </c>
      <c r="C4" s="36">
        <v>0.11772643189746962</v>
      </c>
      <c r="D4" s="36">
        <v>6.3065803741848753E-2</v>
      </c>
      <c r="E4" s="36">
        <v>1.2551336339504325E-2</v>
      </c>
      <c r="F4" s="37">
        <v>2.4106612758399041E-2</v>
      </c>
    </row>
    <row r="5" spans="1:6" x14ac:dyDescent="0.25">
      <c r="A5" s="40" t="s">
        <v>132</v>
      </c>
      <c r="B5" s="36">
        <v>0.21922479856097379</v>
      </c>
      <c r="C5" s="36">
        <v>0.11878865534829855</v>
      </c>
      <c r="D5" s="36">
        <v>6.2173816622723803E-2</v>
      </c>
      <c r="E5" s="36">
        <v>1.4513466229702092E-2</v>
      </c>
      <c r="F5" s="37">
        <v>2.3748860360249365E-2</v>
      </c>
    </row>
    <row r="6" spans="1:6" x14ac:dyDescent="0.25">
      <c r="A6" s="40" t="s">
        <v>133</v>
      </c>
      <c r="B6" s="36">
        <v>0.22063910474379955</v>
      </c>
      <c r="C6" s="36">
        <v>0.12137796548716794</v>
      </c>
      <c r="D6" s="36">
        <v>6.0828621544552125E-2</v>
      </c>
      <c r="E6" s="36">
        <v>1.5801232741134159E-2</v>
      </c>
      <c r="F6" s="37">
        <v>2.2631284970945329E-2</v>
      </c>
    </row>
    <row r="7" spans="1:6" x14ac:dyDescent="0.25">
      <c r="A7" s="40" t="s">
        <v>134</v>
      </c>
      <c r="B7" s="36">
        <v>0.21934546288948592</v>
      </c>
      <c r="C7" s="36">
        <v>0.12017056590785234</v>
      </c>
      <c r="D7" s="36">
        <v>6.1175222051188895E-2</v>
      </c>
      <c r="E7" s="36">
        <v>1.649727993269148E-2</v>
      </c>
      <c r="F7" s="37">
        <v>2.1502394997753197E-2</v>
      </c>
    </row>
    <row r="8" spans="1:6" x14ac:dyDescent="0.25">
      <c r="A8" s="40" t="s">
        <v>135</v>
      </c>
      <c r="B8" s="36">
        <v>0.22005795160157576</v>
      </c>
      <c r="C8" s="36">
        <v>0.11985656280958294</v>
      </c>
      <c r="D8" s="36">
        <v>6.0807322552288996E-2</v>
      </c>
      <c r="E8" s="36">
        <v>1.7701749245373405E-2</v>
      </c>
      <c r="F8" s="37">
        <v>2.1692316994330416E-2</v>
      </c>
    </row>
    <row r="9" spans="1:6" x14ac:dyDescent="0.25">
      <c r="A9" s="40" t="s">
        <v>136</v>
      </c>
      <c r="B9" s="36">
        <v>0.21672112451689401</v>
      </c>
      <c r="C9" s="36">
        <v>0.11680530036295177</v>
      </c>
      <c r="D9" s="36">
        <v>6.0095218268873943E-2</v>
      </c>
      <c r="E9" s="36">
        <v>1.8428174470280497E-2</v>
      </c>
      <c r="F9" s="37">
        <v>2.1392431414787794E-2</v>
      </c>
    </row>
    <row r="10" spans="1:6" x14ac:dyDescent="0.25">
      <c r="A10" s="40" t="s">
        <v>137</v>
      </c>
      <c r="B10" s="36">
        <v>0.21604698744179485</v>
      </c>
      <c r="C10" s="36">
        <v>0.11526386341188091</v>
      </c>
      <c r="D10" s="36">
        <v>5.9594151262875684E-2</v>
      </c>
      <c r="E10" s="36">
        <v>1.9322350783124029E-2</v>
      </c>
      <c r="F10" s="37">
        <v>2.186662198391421E-2</v>
      </c>
    </row>
    <row r="11" spans="1:6" x14ac:dyDescent="0.25">
      <c r="A11" s="40" t="s">
        <v>138</v>
      </c>
      <c r="B11" s="36">
        <v>0.21617315851039684</v>
      </c>
      <c r="C11" s="36">
        <v>0.11414267507027254</v>
      </c>
      <c r="D11" s="36">
        <v>5.931700333467186E-2</v>
      </c>
      <c r="E11" s="36">
        <v>1.9898912303367843E-2</v>
      </c>
      <c r="F11" s="37">
        <v>2.2814567802084608E-2</v>
      </c>
    </row>
    <row r="12" spans="1:6" x14ac:dyDescent="0.25">
      <c r="A12" s="40" t="s">
        <v>119</v>
      </c>
      <c r="B12" s="36">
        <v>0.21516163066226196</v>
      </c>
      <c r="C12" s="36">
        <v>0.11236314578757113</v>
      </c>
      <c r="D12" s="36">
        <v>5.9346731930055172E-2</v>
      </c>
      <c r="E12" s="36">
        <v>2.0309770482729993E-2</v>
      </c>
      <c r="F12" s="37">
        <v>2.3141982461905668E-2</v>
      </c>
    </row>
    <row r="13" spans="1:6" x14ac:dyDescent="0.25">
      <c r="A13" s="40" t="s">
        <v>120</v>
      </c>
      <c r="B13" s="36">
        <v>0.21312361169478297</v>
      </c>
      <c r="C13" s="36">
        <v>0.11169907117556754</v>
      </c>
      <c r="D13" s="36">
        <v>5.8075112136467724E-2</v>
      </c>
      <c r="E13" s="36">
        <v>2.0553349514146776E-2</v>
      </c>
      <c r="F13" s="37">
        <v>2.2796078868600932E-2</v>
      </c>
    </row>
    <row r="14" spans="1:6" x14ac:dyDescent="0.25">
      <c r="A14" s="40" t="s">
        <v>121</v>
      </c>
      <c r="B14" s="36">
        <v>0.21118228396432326</v>
      </c>
      <c r="C14" s="36">
        <v>0.10962760631590412</v>
      </c>
      <c r="D14" s="36">
        <v>5.6518879425552684E-2</v>
      </c>
      <c r="E14" s="36">
        <v>2.1449608083821046E-2</v>
      </c>
      <c r="F14" s="37">
        <v>2.3586190139045407E-2</v>
      </c>
    </row>
    <row r="15" spans="1:6" x14ac:dyDescent="0.25">
      <c r="A15" s="40" t="s">
        <v>122</v>
      </c>
      <c r="B15" s="36">
        <v>0.20902887309381221</v>
      </c>
      <c r="C15" s="36">
        <v>0.10547335898569117</v>
      </c>
      <c r="D15" s="36">
        <v>5.4534912480588407E-2</v>
      </c>
      <c r="E15" s="36">
        <v>2.533744744172468E-2</v>
      </c>
      <c r="F15" s="37">
        <v>2.3683154185807947E-2</v>
      </c>
    </row>
    <row r="16" spans="1:6" x14ac:dyDescent="0.25">
      <c r="A16" s="40" t="s">
        <v>123</v>
      </c>
      <c r="B16" s="36">
        <v>0.20891567413810913</v>
      </c>
      <c r="C16" s="36">
        <v>0.10285880006674242</v>
      </c>
      <c r="D16" s="36">
        <v>5.365216078565356E-2</v>
      </c>
      <c r="E16" s="36">
        <v>2.6248043414351208E-2</v>
      </c>
      <c r="F16" s="37">
        <v>2.6156669871361941E-2</v>
      </c>
    </row>
    <row r="17" spans="1:9" x14ac:dyDescent="0.25">
      <c r="A17" s="40" t="s">
        <v>124</v>
      </c>
      <c r="B17" s="36">
        <v>0.20443148555739601</v>
      </c>
      <c r="C17" s="36">
        <v>9.8878325126878594E-2</v>
      </c>
      <c r="D17" s="36">
        <v>5.1481321806478943E-2</v>
      </c>
      <c r="E17" s="36">
        <v>2.7686384848691126E-2</v>
      </c>
      <c r="F17" s="37">
        <v>2.6385453775347355E-2</v>
      </c>
    </row>
    <row r="18" spans="1:9" x14ac:dyDescent="0.25">
      <c r="A18" s="40" t="s">
        <v>125</v>
      </c>
      <c r="B18" s="36">
        <v>0.20600046123603938</v>
      </c>
      <c r="C18" s="36">
        <v>9.7379373963591642E-2</v>
      </c>
      <c r="D18" s="36">
        <v>5.1259430629733621E-2</v>
      </c>
      <c r="E18" s="36">
        <v>2.9947397127890504E-2</v>
      </c>
      <c r="F18" s="37">
        <v>2.7414259514823614E-2</v>
      </c>
    </row>
    <row r="19" spans="1:9" x14ac:dyDescent="0.25">
      <c r="A19" s="40" t="s">
        <v>126</v>
      </c>
      <c r="B19" s="36">
        <v>0.20582780512162066</v>
      </c>
      <c r="C19" s="36">
        <v>9.6829303088665386E-2</v>
      </c>
      <c r="D19" s="36">
        <v>5.0873814109422925E-2</v>
      </c>
      <c r="E19" s="36">
        <v>3.1421642057208078E-2</v>
      </c>
      <c r="F19" s="37">
        <v>2.6703045866324274E-2</v>
      </c>
    </row>
    <row r="20" spans="1:9" x14ac:dyDescent="0.25">
      <c r="A20" s="40" t="s">
        <v>127</v>
      </c>
      <c r="B20" s="36">
        <v>0.20666792886794569</v>
      </c>
      <c r="C20" s="36">
        <v>9.7185992370694488E-2</v>
      </c>
      <c r="D20" s="36">
        <v>4.7883007965892517E-2</v>
      </c>
      <c r="E20" s="36">
        <v>3.2736592617524964E-2</v>
      </c>
      <c r="F20" s="37">
        <v>2.8862335913833727E-2</v>
      </c>
    </row>
    <row r="21" spans="1:9" x14ac:dyDescent="0.25">
      <c r="A21" s="40" t="s">
        <v>128</v>
      </c>
      <c r="B21" s="36">
        <v>0.20732731177980984</v>
      </c>
      <c r="C21" s="36">
        <v>9.9352134946232795E-2</v>
      </c>
      <c r="D21" s="36">
        <v>4.9359481148246356E-2</v>
      </c>
      <c r="E21" s="36">
        <v>3.4814001161399558E-2</v>
      </c>
      <c r="F21" s="37">
        <v>2.3801694523931126E-2</v>
      </c>
    </row>
    <row r="22" spans="1:9" x14ac:dyDescent="0.25">
      <c r="A22" s="188" t="s">
        <v>155</v>
      </c>
      <c r="B22" s="36">
        <v>0.21722176595556944</v>
      </c>
      <c r="C22" s="36">
        <v>9.8356761306174531E-2</v>
      </c>
      <c r="D22" s="36">
        <v>4.9188561809802418E-2</v>
      </c>
      <c r="E22" s="36">
        <v>4.1657899559495289E-2</v>
      </c>
      <c r="F22" s="37">
        <v>2.8018543280097195E-2</v>
      </c>
    </row>
    <row r="23" spans="1:9" x14ac:dyDescent="0.25">
      <c r="A23" s="189">
        <v>2022</v>
      </c>
      <c r="B23" s="38">
        <v>0.21677216802748131</v>
      </c>
      <c r="C23" s="38">
        <v>9.6140451022564716E-2</v>
      </c>
      <c r="D23" s="38">
        <v>4.8778664600810713E-2</v>
      </c>
      <c r="E23" s="38">
        <v>4.2013665908959628E-2</v>
      </c>
      <c r="F23" s="39">
        <v>2.9839386495146256E-2</v>
      </c>
    </row>
    <row r="24" spans="1:9" x14ac:dyDescent="0.25">
      <c r="A24" s="11" t="s">
        <v>15</v>
      </c>
    </row>
    <row r="26" spans="1:9" x14ac:dyDescent="0.25">
      <c r="A26" s="34" t="s">
        <v>216</v>
      </c>
      <c r="B26" s="34"/>
      <c r="C26" s="34"/>
    </row>
    <row r="27" spans="1:9" x14ac:dyDescent="0.25">
      <c r="A27" s="41"/>
      <c r="B27" s="48" t="s">
        <v>175</v>
      </c>
      <c r="C27" s="49" t="s">
        <v>176</v>
      </c>
      <c r="G27" s="187"/>
      <c r="H27" s="187"/>
      <c r="I27" s="187"/>
    </row>
    <row r="28" spans="1:9" x14ac:dyDescent="0.25">
      <c r="A28" s="46" t="s">
        <v>17</v>
      </c>
      <c r="B28" s="42">
        <v>0.16167497840804615</v>
      </c>
      <c r="C28" s="43">
        <v>0.11340410974021674</v>
      </c>
      <c r="G28" s="187"/>
      <c r="H28" s="187"/>
      <c r="I28" s="187"/>
    </row>
    <row r="29" spans="1:9" x14ac:dyDescent="0.25">
      <c r="A29" s="46" t="s">
        <v>215</v>
      </c>
      <c r="B29" s="42">
        <v>0.10351115781665328</v>
      </c>
      <c r="C29" s="43">
        <v>9.3853171702915905E-2</v>
      </c>
      <c r="G29" s="187"/>
      <c r="H29" s="187"/>
      <c r="I29" s="187"/>
    </row>
    <row r="30" spans="1:9" x14ac:dyDescent="0.25">
      <c r="A30" s="46" t="s">
        <v>22</v>
      </c>
      <c r="B30" s="42">
        <v>9.5127188034499072E-2</v>
      </c>
      <c r="C30" s="43">
        <v>9.2467373459108992E-2</v>
      </c>
      <c r="G30" s="187"/>
      <c r="H30" s="187"/>
      <c r="I30" s="187"/>
    </row>
    <row r="31" spans="1:9" x14ac:dyDescent="0.25">
      <c r="A31" s="46" t="s">
        <v>18</v>
      </c>
      <c r="B31" s="42">
        <v>0.11716109650769808</v>
      </c>
      <c r="C31" s="43">
        <v>0.10260607365927202</v>
      </c>
      <c r="G31" s="187"/>
      <c r="H31" s="187"/>
      <c r="I31" s="187"/>
    </row>
    <row r="32" spans="1:9" x14ac:dyDescent="0.25">
      <c r="A32" s="46" t="s">
        <v>24</v>
      </c>
      <c r="B32" s="42">
        <v>0.05</v>
      </c>
      <c r="C32" s="43">
        <v>7.8545534439195874E-2</v>
      </c>
      <c r="G32" s="187"/>
      <c r="H32" s="187"/>
      <c r="I32" s="187"/>
    </row>
    <row r="33" spans="1:9" x14ac:dyDescent="0.25">
      <c r="A33" s="46" t="s">
        <v>21</v>
      </c>
      <c r="B33" s="42">
        <v>8.7836229469174007E-2</v>
      </c>
      <c r="C33" s="43">
        <v>7.6354955425416843E-2</v>
      </c>
      <c r="G33" s="187"/>
      <c r="H33" s="187"/>
      <c r="I33" s="187"/>
    </row>
    <row r="34" spans="1:9" x14ac:dyDescent="0.25">
      <c r="A34" s="46" t="s">
        <v>20</v>
      </c>
      <c r="B34" s="42">
        <v>0.10815013783841097</v>
      </c>
      <c r="C34" s="43">
        <v>9.0796552873399036E-2</v>
      </c>
      <c r="G34" s="187"/>
      <c r="H34" s="187"/>
      <c r="I34" s="187"/>
    </row>
    <row r="35" spans="1:9" x14ac:dyDescent="0.25">
      <c r="A35" s="46" t="s">
        <v>16</v>
      </c>
      <c r="B35" s="42">
        <v>0.27988524067580489</v>
      </c>
      <c r="C35" s="43">
        <v>0.30063694267515922</v>
      </c>
      <c r="G35" s="187"/>
      <c r="H35" s="187"/>
      <c r="I35" s="187"/>
    </row>
    <row r="36" spans="1:9" x14ac:dyDescent="0.25">
      <c r="A36" s="46" t="s">
        <v>19</v>
      </c>
      <c r="B36" s="42">
        <v>0.10708259223788023</v>
      </c>
      <c r="C36" s="43">
        <v>8.9931869795609382E-2</v>
      </c>
      <c r="G36" s="187"/>
      <c r="H36" s="187"/>
      <c r="I36" s="187"/>
    </row>
    <row r="37" spans="1:9" x14ac:dyDescent="0.25">
      <c r="A37" s="46" t="s">
        <v>23</v>
      </c>
      <c r="B37" s="42">
        <v>6.7972879797747646E-2</v>
      </c>
      <c r="C37" s="43">
        <v>7.4442961289660131E-2</v>
      </c>
      <c r="G37" s="187"/>
      <c r="H37" s="187"/>
      <c r="I37" s="187"/>
    </row>
    <row r="38" spans="1:9" x14ac:dyDescent="0.25">
      <c r="A38" s="46" t="s">
        <v>25</v>
      </c>
      <c r="B38" s="42">
        <v>0.11169907117556754</v>
      </c>
      <c r="C38" s="43">
        <v>9.6140777688679888E-2</v>
      </c>
      <c r="G38" s="187"/>
      <c r="H38" s="187"/>
      <c r="I38" s="187"/>
    </row>
    <row r="39" spans="1:9" x14ac:dyDescent="0.25">
      <c r="A39" s="47"/>
      <c r="B39" s="44">
        <v>26048</v>
      </c>
      <c r="C39" s="45">
        <v>28295</v>
      </c>
      <c r="G39" s="187"/>
      <c r="H39" s="187"/>
      <c r="I39" s="187"/>
    </row>
    <row r="40" spans="1:9" x14ac:dyDescent="0.25">
      <c r="A40" s="11" t="s">
        <v>26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workbookViewId="0">
      <selection activeCell="J29" sqref="J29"/>
    </sheetView>
  </sheetViews>
  <sheetFormatPr defaultRowHeight="15" x14ac:dyDescent="0.25"/>
  <cols>
    <col min="1" max="1" width="42.140625" style="11" customWidth="1"/>
    <col min="2" max="2" width="25.7109375" style="11" customWidth="1"/>
    <col min="3" max="3" width="37.140625" style="11" customWidth="1"/>
    <col min="4" max="7" width="9.140625" style="11" customWidth="1"/>
    <col min="8" max="16384" width="9.140625" style="11"/>
  </cols>
  <sheetData>
    <row r="1" spans="1:3" x14ac:dyDescent="0.25">
      <c r="A1" s="34" t="s">
        <v>151</v>
      </c>
    </row>
    <row r="3" spans="1:3" x14ac:dyDescent="0.25">
      <c r="A3" s="143"/>
      <c r="B3" s="144" t="s">
        <v>165</v>
      </c>
      <c r="C3" s="148" t="s">
        <v>159</v>
      </c>
    </row>
    <row r="4" spans="1:3" x14ac:dyDescent="0.25">
      <c r="A4" s="250" t="s">
        <v>156</v>
      </c>
      <c r="B4" s="145" t="s">
        <v>11</v>
      </c>
      <c r="C4" s="149">
        <v>0.05</v>
      </c>
    </row>
    <row r="5" spans="1:3" ht="17.25" customHeight="1" x14ac:dyDescent="0.25">
      <c r="A5" s="249"/>
      <c r="B5" s="146" t="s">
        <v>12</v>
      </c>
      <c r="C5" s="150">
        <v>0.01</v>
      </c>
    </row>
    <row r="6" spans="1:3" x14ac:dyDescent="0.25">
      <c r="A6" s="249"/>
      <c r="B6" s="146" t="s">
        <v>158</v>
      </c>
      <c r="C6" s="150">
        <v>0.15</v>
      </c>
    </row>
    <row r="7" spans="1:3" x14ac:dyDescent="0.25">
      <c r="A7" s="249"/>
      <c r="B7" s="146" t="s">
        <v>157</v>
      </c>
      <c r="C7" s="150">
        <v>0.03</v>
      </c>
    </row>
    <row r="8" spans="1:3" x14ac:dyDescent="0.25">
      <c r="A8" s="249"/>
      <c r="B8" s="146" t="s">
        <v>112</v>
      </c>
      <c r="C8" s="150">
        <v>0.12</v>
      </c>
    </row>
    <row r="9" spans="1:3" x14ac:dyDescent="0.25">
      <c r="A9" s="249"/>
      <c r="B9" s="146" t="s">
        <v>6</v>
      </c>
      <c r="C9" s="150">
        <v>0.32632142269059772</v>
      </c>
    </row>
    <row r="10" spans="1:3" x14ac:dyDescent="0.25">
      <c r="A10" s="249"/>
      <c r="B10" s="146" t="s">
        <v>14</v>
      </c>
      <c r="C10" s="150">
        <v>0.32</v>
      </c>
    </row>
    <row r="11" spans="1:3" x14ac:dyDescent="0.25">
      <c r="A11" s="250" t="s">
        <v>160</v>
      </c>
      <c r="B11" s="145" t="s">
        <v>11</v>
      </c>
      <c r="C11" s="149">
        <v>0.04</v>
      </c>
    </row>
    <row r="12" spans="1:3" x14ac:dyDescent="0.25">
      <c r="A12" s="249"/>
      <c r="B12" s="146" t="s">
        <v>12</v>
      </c>
      <c r="C12" s="150">
        <v>0.01</v>
      </c>
    </row>
    <row r="13" spans="1:3" x14ac:dyDescent="0.25">
      <c r="A13" s="249"/>
      <c r="B13" s="146" t="s">
        <v>158</v>
      </c>
      <c r="C13" s="150">
        <v>0.28000000000000003</v>
      </c>
    </row>
    <row r="14" spans="1:3" x14ac:dyDescent="0.25">
      <c r="A14" s="249"/>
      <c r="B14" s="146" t="s">
        <v>157</v>
      </c>
      <c r="C14" s="150">
        <v>0.04</v>
      </c>
    </row>
    <row r="15" spans="1:3" x14ac:dyDescent="0.25">
      <c r="A15" s="249"/>
      <c r="B15" s="146" t="s">
        <v>112</v>
      </c>
      <c r="C15" s="150">
        <v>0.2</v>
      </c>
    </row>
    <row r="16" spans="1:3" x14ac:dyDescent="0.25">
      <c r="A16" s="249"/>
      <c r="B16" s="146" t="s">
        <v>6</v>
      </c>
      <c r="C16" s="150">
        <v>0.11</v>
      </c>
    </row>
    <row r="17" spans="1:3" x14ac:dyDescent="0.25">
      <c r="A17" s="251"/>
      <c r="B17" s="147" t="s">
        <v>14</v>
      </c>
      <c r="C17" s="151">
        <v>0.32</v>
      </c>
    </row>
    <row r="18" spans="1:3" x14ac:dyDescent="0.25">
      <c r="A18" s="249" t="s">
        <v>161</v>
      </c>
      <c r="B18" s="146" t="s">
        <v>11</v>
      </c>
      <c r="C18" s="150">
        <v>0.08</v>
      </c>
    </row>
    <row r="19" spans="1:3" x14ac:dyDescent="0.25">
      <c r="A19" s="249"/>
      <c r="B19" s="146" t="s">
        <v>12</v>
      </c>
      <c r="C19" s="150">
        <v>0.01</v>
      </c>
    </row>
    <row r="20" spans="1:3" x14ac:dyDescent="0.25">
      <c r="A20" s="249"/>
      <c r="B20" s="146" t="s">
        <v>158</v>
      </c>
      <c r="C20" s="150">
        <v>0.15</v>
      </c>
    </row>
    <row r="21" spans="1:3" x14ac:dyDescent="0.25">
      <c r="A21" s="249"/>
      <c r="B21" s="146" t="s">
        <v>157</v>
      </c>
      <c r="C21" s="150">
        <v>0.05</v>
      </c>
    </row>
    <row r="22" spans="1:3" x14ac:dyDescent="0.25">
      <c r="A22" s="249"/>
      <c r="B22" s="146" t="s">
        <v>112</v>
      </c>
      <c r="C22" s="150">
        <v>0.33</v>
      </c>
    </row>
    <row r="23" spans="1:3" x14ac:dyDescent="0.25">
      <c r="A23" s="249"/>
      <c r="B23" s="146" t="s">
        <v>6</v>
      </c>
      <c r="C23" s="150">
        <v>0.04</v>
      </c>
    </row>
    <row r="24" spans="1:3" x14ac:dyDescent="0.25">
      <c r="A24" s="249"/>
      <c r="B24" s="146" t="s">
        <v>14</v>
      </c>
      <c r="C24" s="150">
        <v>0.33</v>
      </c>
    </row>
    <row r="25" spans="1:3" x14ac:dyDescent="0.25">
      <c r="A25" s="250" t="s">
        <v>162</v>
      </c>
      <c r="B25" s="145" t="s">
        <v>11</v>
      </c>
      <c r="C25" s="149">
        <v>0.08</v>
      </c>
    </row>
    <row r="26" spans="1:3" x14ac:dyDescent="0.25">
      <c r="A26" s="249"/>
      <c r="B26" s="146" t="s">
        <v>12</v>
      </c>
      <c r="C26" s="150">
        <v>0.02</v>
      </c>
    </row>
    <row r="27" spans="1:3" x14ac:dyDescent="0.25">
      <c r="A27" s="249"/>
      <c r="B27" s="146" t="s">
        <v>158</v>
      </c>
      <c r="C27" s="150">
        <v>0.1</v>
      </c>
    </row>
    <row r="28" spans="1:3" x14ac:dyDescent="0.25">
      <c r="A28" s="249"/>
      <c r="B28" s="146" t="s">
        <v>157</v>
      </c>
      <c r="C28" s="150">
        <v>0.04</v>
      </c>
    </row>
    <row r="29" spans="1:3" x14ac:dyDescent="0.25">
      <c r="A29" s="249"/>
      <c r="B29" s="146" t="s">
        <v>112</v>
      </c>
      <c r="C29" s="150">
        <v>0.25</v>
      </c>
    </row>
    <row r="30" spans="1:3" x14ac:dyDescent="0.25">
      <c r="A30" s="249"/>
      <c r="B30" s="146" t="s">
        <v>6</v>
      </c>
      <c r="C30" s="150">
        <v>0.11</v>
      </c>
    </row>
    <row r="31" spans="1:3" x14ac:dyDescent="0.25">
      <c r="A31" s="251"/>
      <c r="B31" s="147" t="s">
        <v>14</v>
      </c>
      <c r="C31" s="151">
        <v>0.4</v>
      </c>
    </row>
    <row r="32" spans="1:3" x14ac:dyDescent="0.25">
      <c r="A32" s="249" t="s">
        <v>163</v>
      </c>
      <c r="B32" s="146" t="s">
        <v>11</v>
      </c>
      <c r="C32" s="150">
        <v>0.82</v>
      </c>
    </row>
    <row r="33" spans="1:3" x14ac:dyDescent="0.25">
      <c r="A33" s="249"/>
      <c r="B33" s="146" t="s">
        <v>12</v>
      </c>
      <c r="C33" s="150">
        <v>0.01</v>
      </c>
    </row>
    <row r="34" spans="1:3" x14ac:dyDescent="0.25">
      <c r="A34" s="249"/>
      <c r="B34" s="146" t="s">
        <v>158</v>
      </c>
      <c r="C34" s="150">
        <v>0.02</v>
      </c>
    </row>
    <row r="35" spans="1:3" x14ac:dyDescent="0.25">
      <c r="A35" s="249"/>
      <c r="B35" s="146" t="s">
        <v>157</v>
      </c>
      <c r="C35" s="150">
        <v>0.01</v>
      </c>
    </row>
    <row r="36" spans="1:3" x14ac:dyDescent="0.25">
      <c r="A36" s="249"/>
      <c r="B36" s="146" t="s">
        <v>112</v>
      </c>
      <c r="C36" s="150">
        <v>0.02</v>
      </c>
    </row>
    <row r="37" spans="1:3" x14ac:dyDescent="0.25">
      <c r="A37" s="249"/>
      <c r="B37" s="146" t="s">
        <v>6</v>
      </c>
      <c r="C37" s="150">
        <v>0.13</v>
      </c>
    </row>
    <row r="38" spans="1:3" x14ac:dyDescent="0.25">
      <c r="A38" s="249"/>
      <c r="B38" s="146" t="s">
        <v>14</v>
      </c>
      <c r="C38" s="150">
        <v>0.01</v>
      </c>
    </row>
    <row r="39" spans="1:3" x14ac:dyDescent="0.25">
      <c r="A39" s="143" t="s">
        <v>164</v>
      </c>
      <c r="B39" s="152" t="s">
        <v>12</v>
      </c>
      <c r="C39" s="153">
        <v>1</v>
      </c>
    </row>
  </sheetData>
  <sortState xmlns:xlrd2="http://schemas.microsoft.com/office/spreadsheetml/2017/richdata2" ref="B5:C11">
    <sortCondition ref="B11"/>
  </sortState>
  <mergeCells count="5">
    <mergeCell ref="A32:A38"/>
    <mergeCell ref="A25:A31"/>
    <mergeCell ref="A4:A10"/>
    <mergeCell ref="A18:A24"/>
    <mergeCell ref="A11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H5" sqref="H5"/>
    </sheetView>
  </sheetViews>
  <sheetFormatPr defaultRowHeight="15" x14ac:dyDescent="0.25"/>
  <cols>
    <col min="1" max="1" width="14.42578125" bestFit="1" customWidth="1"/>
    <col min="2" max="5" width="12.85546875" customWidth="1"/>
    <col min="6" max="6" width="26.5703125" bestFit="1" customWidth="1"/>
    <col min="7" max="7" width="23.140625" bestFit="1" customWidth="1"/>
    <col min="8" max="8" width="25.5703125" bestFit="1" customWidth="1"/>
  </cols>
  <sheetData>
    <row r="1" spans="1:11" x14ac:dyDescent="0.25">
      <c r="A1" s="253" t="s">
        <v>196</v>
      </c>
      <c r="B1" s="253"/>
      <c r="C1" s="253"/>
      <c r="D1" s="253"/>
      <c r="E1" s="253"/>
      <c r="F1" s="253"/>
    </row>
    <row r="2" spans="1:11" x14ac:dyDescent="0.25">
      <c r="A2" s="2"/>
    </row>
    <row r="3" spans="1:11" s="6" customFormat="1" ht="38.25" x14ac:dyDescent="0.25">
      <c r="A3" s="120" t="s">
        <v>5</v>
      </c>
      <c r="B3" s="121" t="s">
        <v>32</v>
      </c>
      <c r="C3" s="121" t="s">
        <v>31</v>
      </c>
      <c r="D3" s="121" t="s">
        <v>33</v>
      </c>
      <c r="E3" s="122" t="s">
        <v>34</v>
      </c>
      <c r="F3"/>
      <c r="G3"/>
      <c r="H3"/>
      <c r="I3"/>
      <c r="J3"/>
      <c r="K3"/>
    </row>
    <row r="4" spans="1:11" x14ac:dyDescent="0.25">
      <c r="A4" s="23" t="s">
        <v>184</v>
      </c>
      <c r="B4" s="5">
        <v>46068</v>
      </c>
      <c r="C4" s="5">
        <v>38237</v>
      </c>
      <c r="D4" s="5">
        <v>35793</v>
      </c>
      <c r="E4" s="20">
        <v>49308</v>
      </c>
    </row>
    <row r="5" spans="1:11" x14ac:dyDescent="0.25">
      <c r="A5" s="23" t="s">
        <v>183</v>
      </c>
      <c r="B5" s="5">
        <v>63441</v>
      </c>
      <c r="C5" s="5">
        <v>38488</v>
      </c>
      <c r="D5" s="5">
        <v>38096</v>
      </c>
      <c r="E5" s="20">
        <v>51375</v>
      </c>
    </row>
    <row r="6" spans="1:11" x14ac:dyDescent="0.25">
      <c r="A6" s="23" t="s">
        <v>182</v>
      </c>
      <c r="B6" s="5">
        <v>56864</v>
      </c>
      <c r="C6" s="5">
        <v>37595</v>
      </c>
      <c r="D6" s="5">
        <v>39531</v>
      </c>
      <c r="E6" s="20">
        <v>58325</v>
      </c>
    </row>
    <row r="7" spans="1:11" x14ac:dyDescent="0.25">
      <c r="A7" s="23" t="s">
        <v>181</v>
      </c>
      <c r="B7" s="5">
        <v>54433</v>
      </c>
      <c r="C7" s="5">
        <v>31887</v>
      </c>
      <c r="D7" s="5">
        <v>40905</v>
      </c>
      <c r="E7" s="20">
        <v>50265</v>
      </c>
    </row>
    <row r="8" spans="1:11" x14ac:dyDescent="0.25">
      <c r="A8" s="23" t="s">
        <v>180</v>
      </c>
      <c r="B8" s="5">
        <v>49806</v>
      </c>
      <c r="C8" s="5">
        <v>33823</v>
      </c>
      <c r="D8" s="5">
        <v>44433</v>
      </c>
      <c r="E8" s="20">
        <v>52056</v>
      </c>
    </row>
    <row r="9" spans="1:11" x14ac:dyDescent="0.25">
      <c r="A9" s="23" t="s">
        <v>179</v>
      </c>
      <c r="B9" s="5">
        <v>60481</v>
      </c>
      <c r="C9" s="5">
        <v>30427</v>
      </c>
      <c r="D9" s="5">
        <v>42281</v>
      </c>
      <c r="E9" s="20">
        <v>56197</v>
      </c>
    </row>
    <row r="10" spans="1:11" x14ac:dyDescent="0.25">
      <c r="A10" s="23" t="s">
        <v>178</v>
      </c>
      <c r="B10" s="5">
        <v>47202</v>
      </c>
      <c r="C10" s="5">
        <v>43916</v>
      </c>
      <c r="D10" s="5">
        <v>38172</v>
      </c>
      <c r="E10" s="20">
        <v>42091</v>
      </c>
    </row>
    <row r="11" spans="1:11" x14ac:dyDescent="0.25">
      <c r="A11" s="24" t="s">
        <v>177</v>
      </c>
      <c r="B11" s="21">
        <v>54348</v>
      </c>
      <c r="C11" s="21">
        <v>31309</v>
      </c>
      <c r="D11" s="21">
        <v>47306</v>
      </c>
      <c r="E11" s="22">
        <v>45614</v>
      </c>
    </row>
    <row r="12" spans="1:11" x14ac:dyDescent="0.25">
      <c r="B12" s="5"/>
      <c r="C12" s="5"/>
      <c r="D12" s="5"/>
      <c r="E12" s="5"/>
    </row>
    <row r="13" spans="1:11" x14ac:dyDescent="0.25">
      <c r="A13" t="s">
        <v>15</v>
      </c>
    </row>
    <row r="14" spans="1:11" ht="29.25" customHeight="1" x14ac:dyDescent="0.25">
      <c r="A14" s="252" t="s">
        <v>185</v>
      </c>
      <c r="B14" s="252"/>
      <c r="C14" s="252"/>
      <c r="D14" s="252"/>
      <c r="E14" s="252"/>
    </row>
    <row r="21" spans="1:8" ht="15.75" x14ac:dyDescent="0.25">
      <c r="A21" s="191"/>
    </row>
    <row r="22" spans="1:8" x14ac:dyDescent="0.25">
      <c r="A22" s="177"/>
      <c r="B22" s="177"/>
      <c r="C22" s="177"/>
      <c r="D22" s="177"/>
      <c r="E22" s="177"/>
      <c r="F22" s="177"/>
      <c r="G22" s="177"/>
      <c r="H22" s="177"/>
    </row>
    <row r="23" spans="1:8" x14ac:dyDescent="0.25">
      <c r="A23" s="190"/>
      <c r="B23" s="190"/>
      <c r="C23" s="190"/>
      <c r="D23" s="190"/>
      <c r="E23" s="190"/>
      <c r="F23" s="190"/>
      <c r="G23" s="190"/>
      <c r="H23" s="190"/>
    </row>
    <row r="25" spans="1:8" ht="15.75" x14ac:dyDescent="0.25">
      <c r="A25" s="191"/>
    </row>
    <row r="26" spans="1:8" x14ac:dyDescent="0.25">
      <c r="A26" s="177"/>
      <c r="B26" s="177"/>
      <c r="C26" s="177"/>
      <c r="D26" s="177"/>
      <c r="E26" s="177"/>
      <c r="F26" s="177"/>
      <c r="G26" s="177"/>
      <c r="H26" s="177"/>
    </row>
    <row r="27" spans="1:8" x14ac:dyDescent="0.25">
      <c r="A27" s="190"/>
      <c r="B27" s="190"/>
      <c r="C27" s="190"/>
      <c r="D27" s="190"/>
      <c r="E27" s="190"/>
      <c r="F27" s="190"/>
      <c r="G27" s="190"/>
      <c r="H27" s="190"/>
    </row>
    <row r="30" spans="1:8" ht="15.75" x14ac:dyDescent="0.25">
      <c r="A30" s="191"/>
    </row>
    <row r="31" spans="1:8" x14ac:dyDescent="0.25">
      <c r="A31" s="177"/>
      <c r="B31" s="177"/>
      <c r="C31" s="177"/>
      <c r="D31" s="177"/>
      <c r="E31" s="177"/>
      <c r="F31" s="177"/>
      <c r="G31" s="177"/>
      <c r="H31" s="177"/>
    </row>
    <row r="32" spans="1:8" x14ac:dyDescent="0.25">
      <c r="A32" s="190"/>
      <c r="B32" s="190"/>
      <c r="C32" s="190"/>
      <c r="D32" s="190"/>
      <c r="E32" s="190"/>
      <c r="F32" s="190"/>
      <c r="G32" s="190"/>
      <c r="H32" s="190"/>
    </row>
    <row r="35" spans="1:8" ht="15.75" x14ac:dyDescent="0.25">
      <c r="A35" s="191"/>
    </row>
    <row r="36" spans="1:8" x14ac:dyDescent="0.25">
      <c r="A36" s="177"/>
      <c r="B36" s="177"/>
      <c r="C36" s="177"/>
      <c r="D36" s="177"/>
      <c r="E36" s="177"/>
      <c r="F36" s="177"/>
      <c r="G36" s="177"/>
      <c r="H36" s="177"/>
    </row>
    <row r="37" spans="1:8" x14ac:dyDescent="0.25">
      <c r="A37" s="190"/>
      <c r="B37" s="190"/>
      <c r="C37" s="190"/>
      <c r="D37" s="190"/>
      <c r="E37" s="190"/>
      <c r="F37" s="190"/>
      <c r="G37" s="190"/>
      <c r="H37" s="190"/>
    </row>
  </sheetData>
  <mergeCells count="2">
    <mergeCell ref="A14:E1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workbookViewId="0">
      <selection activeCell="J29" sqref="J29"/>
    </sheetView>
  </sheetViews>
  <sheetFormatPr defaultRowHeight="15" x14ac:dyDescent="0.25"/>
  <cols>
    <col min="1" max="1" width="14.42578125" bestFit="1" customWidth="1"/>
    <col min="2" max="5" width="11.7109375" customWidth="1"/>
    <col min="6" max="6" width="26.5703125" bestFit="1" customWidth="1"/>
    <col min="7" max="7" width="23.140625" bestFit="1" customWidth="1"/>
    <col min="8" max="8" width="25.5703125" bestFit="1" customWidth="1"/>
  </cols>
  <sheetData>
    <row r="1" spans="1:10" x14ac:dyDescent="0.25">
      <c r="A1" s="253" t="s">
        <v>197</v>
      </c>
      <c r="B1" s="253"/>
      <c r="C1" s="253"/>
      <c r="D1" s="253"/>
      <c r="E1" s="253"/>
      <c r="F1" s="253"/>
    </row>
    <row r="2" spans="1:10" x14ac:dyDescent="0.25">
      <c r="A2" s="2"/>
    </row>
    <row r="3" spans="1:10" s="4" customFormat="1" ht="25.5" x14ac:dyDescent="0.25">
      <c r="A3" s="123" t="s">
        <v>5</v>
      </c>
      <c r="B3" s="124" t="s">
        <v>35</v>
      </c>
      <c r="C3" s="124" t="s">
        <v>36</v>
      </c>
      <c r="D3" s="124" t="s">
        <v>37</v>
      </c>
      <c r="E3" s="125" t="s">
        <v>38</v>
      </c>
      <c r="F3"/>
      <c r="G3"/>
      <c r="H3"/>
      <c r="I3"/>
      <c r="J3"/>
    </row>
    <row r="4" spans="1:10" x14ac:dyDescent="0.25">
      <c r="A4" s="23" t="s">
        <v>184</v>
      </c>
      <c r="B4" s="5">
        <v>133615</v>
      </c>
      <c r="C4" s="5">
        <v>110811</v>
      </c>
      <c r="D4" s="5">
        <v>80184</v>
      </c>
      <c r="E4" s="20">
        <v>26790</v>
      </c>
      <c r="F4" s="10"/>
      <c r="G4" s="10"/>
    </row>
    <row r="5" spans="1:10" x14ac:dyDescent="0.25">
      <c r="A5" s="23" t="s">
        <v>183</v>
      </c>
      <c r="B5" s="5">
        <v>144716</v>
      </c>
      <c r="C5" s="5">
        <v>127073</v>
      </c>
      <c r="D5" s="5">
        <v>83106</v>
      </c>
      <c r="E5" s="20">
        <v>29448</v>
      </c>
      <c r="F5" s="10"/>
      <c r="G5" s="10"/>
    </row>
    <row r="6" spans="1:10" x14ac:dyDescent="0.25">
      <c r="A6" s="23" t="s">
        <v>182</v>
      </c>
      <c r="B6" s="5">
        <v>146443</v>
      </c>
      <c r="C6" s="5">
        <v>137013</v>
      </c>
      <c r="D6" s="5">
        <v>85844</v>
      </c>
      <c r="E6" s="20">
        <v>32441</v>
      </c>
      <c r="F6" s="10"/>
      <c r="G6" s="10"/>
    </row>
    <row r="7" spans="1:10" x14ac:dyDescent="0.25">
      <c r="A7" s="23" t="s">
        <v>181</v>
      </c>
      <c r="B7" s="5">
        <v>149606</v>
      </c>
      <c r="C7" s="5">
        <v>154787</v>
      </c>
      <c r="D7" s="5">
        <v>99003</v>
      </c>
      <c r="E7" s="20">
        <v>33656</v>
      </c>
      <c r="F7" s="10"/>
      <c r="G7" s="10"/>
    </row>
    <row r="8" spans="1:10" x14ac:dyDescent="0.25">
      <c r="A8" s="23" t="s">
        <v>180</v>
      </c>
      <c r="B8" s="5">
        <v>174445</v>
      </c>
      <c r="C8" s="5">
        <v>147870</v>
      </c>
      <c r="D8" s="5">
        <v>99218</v>
      </c>
      <c r="E8" s="20">
        <v>33645</v>
      </c>
      <c r="F8" s="10"/>
      <c r="G8" s="10"/>
    </row>
    <row r="9" spans="1:10" x14ac:dyDescent="0.25">
      <c r="A9" s="23" t="s">
        <v>179</v>
      </c>
      <c r="B9" s="5">
        <v>166986</v>
      </c>
      <c r="C9" s="5">
        <v>138071</v>
      </c>
      <c r="D9" s="5">
        <v>97300</v>
      </c>
      <c r="E9" s="20">
        <v>32751</v>
      </c>
      <c r="F9" s="10"/>
      <c r="G9" s="10"/>
    </row>
    <row r="10" spans="1:10" x14ac:dyDescent="0.25">
      <c r="A10" s="23" t="s">
        <v>178</v>
      </c>
      <c r="B10" s="5">
        <v>164529</v>
      </c>
      <c r="C10" s="5">
        <v>134177</v>
      </c>
      <c r="D10" s="5">
        <v>95309</v>
      </c>
      <c r="E10" s="20">
        <v>31545</v>
      </c>
      <c r="F10" s="10"/>
      <c r="G10" s="10"/>
    </row>
    <row r="11" spans="1:10" x14ac:dyDescent="0.25">
      <c r="A11" s="24" t="s">
        <v>177</v>
      </c>
      <c r="B11" s="21">
        <v>154212</v>
      </c>
      <c r="C11" s="21">
        <v>133053</v>
      </c>
      <c r="D11" s="21">
        <v>99417</v>
      </c>
      <c r="E11" s="22">
        <v>25082</v>
      </c>
      <c r="F11" s="10"/>
      <c r="G11" s="10"/>
    </row>
    <row r="12" spans="1:10" x14ac:dyDescent="0.25">
      <c r="B12" s="11"/>
      <c r="C12" s="11"/>
      <c r="D12" s="11"/>
    </row>
    <row r="13" spans="1:10" x14ac:dyDescent="0.25">
      <c r="A13" t="s">
        <v>15</v>
      </c>
    </row>
    <row r="14" spans="1:10" ht="31.5" customHeight="1" x14ac:dyDescent="0.25">
      <c r="A14" s="252" t="s">
        <v>186</v>
      </c>
      <c r="B14" s="252"/>
      <c r="C14" s="252"/>
      <c r="D14" s="252"/>
      <c r="E14" s="252"/>
    </row>
  </sheetData>
  <mergeCells count="2">
    <mergeCell ref="A14:E14"/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3"/>
  <sheetViews>
    <sheetView workbookViewId="0">
      <selection activeCell="J29" sqref="J29"/>
    </sheetView>
  </sheetViews>
  <sheetFormatPr defaultRowHeight="15" x14ac:dyDescent="0.25"/>
  <cols>
    <col min="1" max="1" width="32.140625" customWidth="1"/>
    <col min="2" max="2" width="14.28515625" customWidth="1"/>
    <col min="3" max="6" width="15.42578125" customWidth="1"/>
    <col min="7" max="7" width="18" customWidth="1"/>
    <col min="8" max="8" width="16.28515625" customWidth="1"/>
    <col min="9" max="9" width="17.140625" customWidth="1"/>
    <col min="10" max="10" width="15.5703125" customWidth="1"/>
    <col min="11" max="11" width="16.5703125" customWidth="1"/>
    <col min="12" max="12" width="19.140625" customWidth="1"/>
    <col min="13" max="13" width="18" customWidth="1"/>
    <col min="14" max="16" width="10.7109375" customWidth="1"/>
    <col min="17" max="17" width="11.28515625" customWidth="1"/>
    <col min="18" max="18" width="18.42578125" customWidth="1"/>
    <col min="19" max="19" width="17.42578125" customWidth="1"/>
    <col min="20" max="20" width="30.7109375" customWidth="1"/>
    <col min="21" max="21" width="12.28515625" customWidth="1"/>
    <col min="22" max="22" width="6.140625" customWidth="1"/>
    <col min="23" max="23" width="16.28515625" customWidth="1"/>
    <col min="24" max="24" width="14.28515625" bestFit="1" customWidth="1"/>
    <col min="25" max="25" width="11.28515625" bestFit="1" customWidth="1"/>
  </cols>
  <sheetData>
    <row r="1" spans="1:13" x14ac:dyDescent="0.25">
      <c r="A1" s="253" t="s">
        <v>148</v>
      </c>
      <c r="B1" s="253"/>
      <c r="C1" s="253"/>
      <c r="D1" s="253"/>
      <c r="E1" s="253"/>
      <c r="F1" s="253"/>
      <c r="G1" s="253"/>
      <c r="H1" s="253"/>
    </row>
    <row r="2" spans="1:13" x14ac:dyDescent="0.25">
      <c r="A2" s="2"/>
    </row>
    <row r="3" spans="1:13" x14ac:dyDescent="0.25">
      <c r="A3" s="126"/>
      <c r="B3" s="256" t="s">
        <v>39</v>
      </c>
      <c r="C3" s="254"/>
      <c r="D3" s="254"/>
      <c r="E3" s="255"/>
      <c r="F3" s="256" t="s">
        <v>40</v>
      </c>
      <c r="G3" s="254"/>
      <c r="H3" s="254"/>
      <c r="I3" s="255"/>
      <c r="J3" s="254" t="s">
        <v>41</v>
      </c>
      <c r="K3" s="254"/>
      <c r="L3" s="254"/>
      <c r="M3" s="255"/>
    </row>
    <row r="4" spans="1:13" x14ac:dyDescent="0.25">
      <c r="A4" s="127" t="s">
        <v>147</v>
      </c>
      <c r="B4" s="107" t="s">
        <v>187</v>
      </c>
      <c r="C4" s="105" t="s">
        <v>188</v>
      </c>
      <c r="D4" s="105" t="s">
        <v>189</v>
      </c>
      <c r="E4" s="106" t="s">
        <v>190</v>
      </c>
      <c r="F4" s="107" t="s">
        <v>187</v>
      </c>
      <c r="G4" s="105" t="s">
        <v>188</v>
      </c>
      <c r="H4" s="105" t="s">
        <v>189</v>
      </c>
      <c r="I4" s="106" t="s">
        <v>190</v>
      </c>
      <c r="J4" s="107" t="s">
        <v>187</v>
      </c>
      <c r="K4" s="105" t="s">
        <v>188</v>
      </c>
      <c r="L4" s="105" t="s">
        <v>189</v>
      </c>
      <c r="M4" s="106" t="s">
        <v>190</v>
      </c>
    </row>
    <row r="5" spans="1:13" x14ac:dyDescent="0.25">
      <c r="A5" s="12" t="s">
        <v>42</v>
      </c>
      <c r="B5" s="18">
        <v>0.19600000000000001</v>
      </c>
      <c r="C5" s="13">
        <v>0.161</v>
      </c>
      <c r="D5" s="13">
        <v>0.13700000000000001</v>
      </c>
      <c r="E5" s="16">
        <v>0.11600000000000001</v>
      </c>
      <c r="F5" s="18">
        <v>0.16</v>
      </c>
      <c r="G5" s="13">
        <v>0.14000000000000001</v>
      </c>
      <c r="H5" s="13">
        <v>0.11700000000000001</v>
      </c>
      <c r="I5" s="16">
        <v>9.8000000000000004E-2</v>
      </c>
      <c r="J5" s="13">
        <v>0.16200000000000001</v>
      </c>
      <c r="K5" s="13">
        <v>0.14499999999999999</v>
      </c>
      <c r="L5" s="13">
        <v>0.114</v>
      </c>
      <c r="M5" s="16">
        <v>9.1999999999999998E-2</v>
      </c>
    </row>
    <row r="6" spans="1:13" x14ac:dyDescent="0.25">
      <c r="A6" s="12" t="s">
        <v>34</v>
      </c>
      <c r="B6" s="18">
        <v>0.17399999999999999</v>
      </c>
      <c r="C6" s="13">
        <v>0.16400000000000001</v>
      </c>
      <c r="D6" s="13">
        <v>0.152</v>
      </c>
      <c r="E6" s="16">
        <v>0.14699999999999999</v>
      </c>
      <c r="F6" s="18">
        <v>0.15</v>
      </c>
      <c r="G6" s="13">
        <v>0.14099999999999999</v>
      </c>
      <c r="H6" s="13">
        <v>0.125</v>
      </c>
      <c r="I6" s="16">
        <v>0.114</v>
      </c>
      <c r="J6" s="13">
        <v>0.17</v>
      </c>
      <c r="K6" s="13">
        <v>0.153</v>
      </c>
      <c r="L6" s="13">
        <v>0.13900000000000001</v>
      </c>
      <c r="M6" s="16">
        <v>0.123</v>
      </c>
    </row>
    <row r="7" spans="1:13" x14ac:dyDescent="0.25">
      <c r="A7" s="12" t="s">
        <v>31</v>
      </c>
      <c r="B7" s="18">
        <v>0.14000000000000001</v>
      </c>
      <c r="C7" s="13">
        <v>0.14199999999999999</v>
      </c>
      <c r="D7" s="13">
        <v>0.14099999999999999</v>
      </c>
      <c r="E7" s="16">
        <v>0.14099999999999999</v>
      </c>
      <c r="F7" s="18">
        <v>0.128</v>
      </c>
      <c r="G7" s="13">
        <v>0.13200000000000001</v>
      </c>
      <c r="H7" s="13">
        <v>0.13200000000000001</v>
      </c>
      <c r="I7" s="16">
        <v>0.125</v>
      </c>
      <c r="J7" s="13">
        <v>0.157</v>
      </c>
      <c r="K7" s="13">
        <v>0.155</v>
      </c>
      <c r="L7" s="13">
        <v>0.13900000000000001</v>
      </c>
      <c r="M7" s="16">
        <v>0.13900000000000001</v>
      </c>
    </row>
    <row r="8" spans="1:13" x14ac:dyDescent="0.25">
      <c r="A8" s="12" t="s">
        <v>44</v>
      </c>
      <c r="B8" s="18">
        <v>0.32400000000000001</v>
      </c>
      <c r="C8" s="13">
        <v>0.36199999999999999</v>
      </c>
      <c r="D8" s="13">
        <v>0.38200000000000001</v>
      </c>
      <c r="E8" s="16">
        <v>0.39700000000000002</v>
      </c>
      <c r="F8" s="18">
        <v>0.378</v>
      </c>
      <c r="G8" s="13">
        <v>0.40400000000000003</v>
      </c>
      <c r="H8" s="13">
        <v>0.438</v>
      </c>
      <c r="I8" s="16">
        <v>0.46400000000000002</v>
      </c>
      <c r="J8" s="13">
        <v>0.33100000000000002</v>
      </c>
      <c r="K8" s="13">
        <v>0.371</v>
      </c>
      <c r="L8" s="13">
        <v>0.42899999999999999</v>
      </c>
      <c r="M8" s="16">
        <v>0.45200000000000001</v>
      </c>
    </row>
    <row r="9" spans="1:13" x14ac:dyDescent="0.25">
      <c r="A9" s="12" t="s">
        <v>45</v>
      </c>
      <c r="B9" s="18">
        <v>0.106</v>
      </c>
      <c r="C9" s="13">
        <v>0.104</v>
      </c>
      <c r="D9" s="13">
        <v>0.11600000000000001</v>
      </c>
      <c r="E9" s="16">
        <v>0.11799999999999999</v>
      </c>
      <c r="F9" s="18">
        <v>0.124</v>
      </c>
      <c r="G9" s="13">
        <v>0.125</v>
      </c>
      <c r="H9" s="13">
        <v>0.122</v>
      </c>
      <c r="I9" s="16">
        <v>0.122</v>
      </c>
      <c r="J9" s="13">
        <v>0.156</v>
      </c>
      <c r="K9" s="13">
        <v>0.159</v>
      </c>
      <c r="L9" s="13">
        <v>0.159</v>
      </c>
      <c r="M9" s="16">
        <v>0.17</v>
      </c>
    </row>
    <row r="10" spans="1:13" x14ac:dyDescent="0.25">
      <c r="A10" s="14" t="s">
        <v>43</v>
      </c>
      <c r="B10" s="19">
        <v>5.8999999999999997E-2</v>
      </c>
      <c r="C10" s="15">
        <v>6.8000000000000005E-2</v>
      </c>
      <c r="D10" s="15">
        <v>7.0999999999999994E-2</v>
      </c>
      <c r="E10" s="17">
        <v>7.9000000000000001E-2</v>
      </c>
      <c r="F10" s="19">
        <v>0.06</v>
      </c>
      <c r="G10" s="15">
        <v>5.8000000000000003E-2</v>
      </c>
      <c r="H10" s="15">
        <v>6.7000000000000004E-2</v>
      </c>
      <c r="I10" s="17">
        <v>7.5999999999999998E-2</v>
      </c>
      <c r="J10" s="15">
        <v>2.4E-2</v>
      </c>
      <c r="K10" s="15">
        <v>1.7000000000000001E-2</v>
      </c>
      <c r="L10" s="15">
        <v>0.02</v>
      </c>
      <c r="M10" s="17">
        <v>2.4E-2</v>
      </c>
    </row>
    <row r="12" spans="1:13" x14ac:dyDescent="0.25">
      <c r="A12" s="128"/>
      <c r="B12" s="128" t="s">
        <v>46</v>
      </c>
      <c r="C12" s="114" t="s">
        <v>47</v>
      </c>
      <c r="D12" s="128" t="s">
        <v>48</v>
      </c>
      <c r="E12" s="128" t="s">
        <v>49</v>
      </c>
      <c r="F12" s="128" t="s">
        <v>50</v>
      </c>
      <c r="G12" s="128" t="s">
        <v>51</v>
      </c>
      <c r="H12" s="128" t="s">
        <v>54</v>
      </c>
      <c r="I12" s="128" t="s">
        <v>55</v>
      </c>
      <c r="J12" s="128" t="s">
        <v>52</v>
      </c>
      <c r="K12" s="114" t="s">
        <v>53</v>
      </c>
    </row>
    <row r="13" spans="1:13" x14ac:dyDescent="0.25">
      <c r="A13" s="129" t="s">
        <v>147</v>
      </c>
      <c r="B13" s="130" t="s">
        <v>190</v>
      </c>
      <c r="C13" s="130" t="s">
        <v>190</v>
      </c>
      <c r="D13" s="130" t="s">
        <v>190</v>
      </c>
      <c r="E13" s="130" t="s">
        <v>190</v>
      </c>
      <c r="F13" s="130" t="s">
        <v>190</v>
      </c>
      <c r="G13" s="130" t="s">
        <v>190</v>
      </c>
      <c r="H13" s="130" t="s">
        <v>190</v>
      </c>
      <c r="I13" s="130" t="s">
        <v>190</v>
      </c>
      <c r="J13" s="130" t="s">
        <v>190</v>
      </c>
      <c r="K13" s="130" t="s">
        <v>190</v>
      </c>
    </row>
    <row r="14" spans="1:13" x14ac:dyDescent="0.25">
      <c r="A14" s="23" t="s">
        <v>42</v>
      </c>
      <c r="B14" s="25">
        <v>5.2999999999999999E-2</v>
      </c>
      <c r="C14" s="16">
        <v>8.5999999999999993E-2</v>
      </c>
      <c r="D14" s="25">
        <v>0.108</v>
      </c>
      <c r="E14" s="25">
        <v>0.16200000000000001</v>
      </c>
      <c r="F14" s="25">
        <v>7.3999999999999996E-2</v>
      </c>
      <c r="G14" s="25">
        <v>0.14499999999999999</v>
      </c>
      <c r="H14" s="25">
        <v>4.1000000000000002E-2</v>
      </c>
      <c r="I14" s="25">
        <v>4.830917874396135E-3</v>
      </c>
      <c r="J14" s="25">
        <v>0.126</v>
      </c>
      <c r="K14" s="16">
        <v>0.11600000000000001</v>
      </c>
    </row>
    <row r="15" spans="1:13" x14ac:dyDescent="0.25">
      <c r="A15" s="23" t="s">
        <v>34</v>
      </c>
      <c r="B15" s="25">
        <v>7.2999999999999995E-2</v>
      </c>
      <c r="C15" s="16">
        <v>0.13600000000000001</v>
      </c>
      <c r="D15" s="25">
        <v>0.13500000000000001</v>
      </c>
      <c r="E15" s="25">
        <v>0.16900000000000001</v>
      </c>
      <c r="F15" s="25">
        <v>0.151</v>
      </c>
      <c r="G15" s="25">
        <v>0.11</v>
      </c>
      <c r="H15" s="25">
        <v>0.10299999999999999</v>
      </c>
      <c r="I15" s="25">
        <v>5.1999999999999998E-2</v>
      </c>
      <c r="J15" s="25">
        <v>0.17699999999999999</v>
      </c>
      <c r="K15" s="16">
        <v>0.189</v>
      </c>
    </row>
    <row r="16" spans="1:13" x14ac:dyDescent="0.25">
      <c r="A16" s="23" t="s">
        <v>31</v>
      </c>
      <c r="B16" s="25">
        <v>0.105</v>
      </c>
      <c r="C16" s="16">
        <v>0.26</v>
      </c>
      <c r="D16" s="25">
        <v>0.113</v>
      </c>
      <c r="E16" s="25">
        <v>9.5000000000000001E-2</v>
      </c>
      <c r="F16" s="25">
        <v>0.25</v>
      </c>
      <c r="G16" s="25">
        <v>0.11600000000000001</v>
      </c>
      <c r="H16" s="25">
        <v>0.124</v>
      </c>
      <c r="I16" s="25">
        <v>0.66600000000000004</v>
      </c>
      <c r="J16" s="25">
        <v>0.185</v>
      </c>
      <c r="K16" s="16">
        <v>0.127</v>
      </c>
    </row>
    <row r="17" spans="1:11" x14ac:dyDescent="0.25">
      <c r="A17" s="23" t="s">
        <v>44</v>
      </c>
      <c r="B17" s="25">
        <v>0.55500000000000005</v>
      </c>
      <c r="C17" s="16">
        <v>0.31900000000000001</v>
      </c>
      <c r="D17" s="25">
        <v>0.42799999999999999</v>
      </c>
      <c r="E17" s="25">
        <v>0.43099999999999999</v>
      </c>
      <c r="F17" s="25">
        <v>0.30399999999999999</v>
      </c>
      <c r="G17" s="25">
        <v>0.437</v>
      </c>
      <c r="H17" s="25">
        <v>0.54800000000000004</v>
      </c>
      <c r="I17" s="25">
        <v>0.27800000000000002</v>
      </c>
      <c r="J17" s="25">
        <v>0.26800000000000002</v>
      </c>
      <c r="K17" s="16">
        <v>0.32300000000000001</v>
      </c>
    </row>
    <row r="18" spans="1:11" x14ac:dyDescent="0.25">
      <c r="A18" s="23" t="s">
        <v>45</v>
      </c>
      <c r="B18" s="25">
        <v>0.16500000000000001</v>
      </c>
      <c r="C18" s="16">
        <v>0.155</v>
      </c>
      <c r="D18" s="25">
        <v>0.19500000000000001</v>
      </c>
      <c r="E18" s="25">
        <v>0.13799788508988367</v>
      </c>
      <c r="F18" s="25">
        <v>0.19</v>
      </c>
      <c r="G18" s="25">
        <v>0.192</v>
      </c>
      <c r="H18" s="25">
        <v>0.17100000000000001</v>
      </c>
      <c r="I18" s="28"/>
      <c r="J18" s="25">
        <v>0.215</v>
      </c>
      <c r="K18" s="16">
        <v>0.22500000000000001</v>
      </c>
    </row>
    <row r="19" spans="1:11" x14ac:dyDescent="0.25">
      <c r="A19" s="24" t="s">
        <v>43</v>
      </c>
      <c r="B19" s="26">
        <v>4.9000000000000002E-2</v>
      </c>
      <c r="C19" s="17">
        <v>4.2999999999999997E-2</v>
      </c>
      <c r="D19" s="26">
        <v>2.0761245674740483E-2</v>
      </c>
      <c r="E19" s="26">
        <v>3.5248501938667607E-3</v>
      </c>
      <c r="F19" s="26">
        <v>3.1E-2</v>
      </c>
      <c r="G19" s="27">
        <v>0</v>
      </c>
      <c r="H19" s="26">
        <v>1.2999999999999999E-2</v>
      </c>
      <c r="I19" s="26">
        <v>0</v>
      </c>
      <c r="J19" s="26">
        <v>2.9000000000000001E-2</v>
      </c>
      <c r="K19" s="17">
        <v>1.9E-2</v>
      </c>
    </row>
    <row r="43" spans="17:17" x14ac:dyDescent="0.25">
      <c r="Q43" t="e">
        <f>+#REF!:Z7Q1:Q43</f>
        <v>#REF!</v>
      </c>
    </row>
  </sheetData>
  <mergeCells count="4">
    <mergeCell ref="J3:M3"/>
    <mergeCell ref="A1:H1"/>
    <mergeCell ref="B3:E3"/>
    <mergeCell ref="F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E14" sqref="E14"/>
    </sheetView>
  </sheetViews>
  <sheetFormatPr defaultRowHeight="15" x14ac:dyDescent="0.25"/>
  <cols>
    <col min="1" max="1" width="17.7109375" customWidth="1"/>
    <col min="2" max="2" width="14.7109375" customWidth="1"/>
    <col min="3" max="3" width="14.85546875" customWidth="1"/>
    <col min="4" max="4" width="18.42578125" customWidth="1"/>
    <col min="5" max="5" width="16.42578125" customWidth="1"/>
    <col min="6" max="6" width="23.85546875" customWidth="1"/>
    <col min="7" max="7" width="17.85546875" customWidth="1"/>
    <col min="8" max="8" width="17.42578125" customWidth="1"/>
    <col min="9" max="9" width="22.42578125" customWidth="1"/>
    <col min="10" max="27" width="10.7109375" customWidth="1"/>
  </cols>
  <sheetData>
    <row r="1" spans="1:4" x14ac:dyDescent="0.25">
      <c r="A1" s="253" t="s">
        <v>139</v>
      </c>
      <c r="B1" s="253"/>
      <c r="C1" s="253"/>
      <c r="D1" s="253"/>
    </row>
    <row r="2" spans="1:4" x14ac:dyDescent="0.25">
      <c r="A2" s="2"/>
      <c r="B2" s="2"/>
      <c r="C2" s="2"/>
      <c r="D2" s="2"/>
    </row>
    <row r="3" spans="1:4" x14ac:dyDescent="0.25">
      <c r="A3" s="209" t="s">
        <v>209</v>
      </c>
      <c r="B3" s="2"/>
      <c r="C3" s="2"/>
      <c r="D3" s="2"/>
    </row>
    <row r="4" spans="1:4" x14ac:dyDescent="0.25">
      <c r="A4" s="214" t="s">
        <v>210</v>
      </c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09" t="s">
        <v>205</v>
      </c>
    </row>
    <row r="7" spans="1:4" ht="30" x14ac:dyDescent="0.25">
      <c r="A7" s="131"/>
      <c r="B7" s="132" t="s">
        <v>191</v>
      </c>
      <c r="C7" s="132" t="s">
        <v>192</v>
      </c>
      <c r="D7" s="133" t="s">
        <v>193</v>
      </c>
    </row>
    <row r="8" spans="1:4" x14ac:dyDescent="0.25">
      <c r="A8" s="29" t="s">
        <v>56</v>
      </c>
      <c r="B8" s="108">
        <v>0.71</v>
      </c>
      <c r="C8" s="108">
        <v>0.72</v>
      </c>
      <c r="D8" s="109">
        <v>0.73</v>
      </c>
    </row>
    <row r="9" spans="1:4" x14ac:dyDescent="0.25">
      <c r="A9" s="12"/>
      <c r="B9" s="30"/>
      <c r="C9" s="30"/>
      <c r="D9" s="31"/>
    </row>
    <row r="10" spans="1:4" x14ac:dyDescent="0.25">
      <c r="A10" s="12" t="s">
        <v>57</v>
      </c>
      <c r="B10" s="30">
        <v>0.63</v>
      </c>
      <c r="C10" s="30">
        <v>0.71</v>
      </c>
      <c r="D10" s="31">
        <v>0.76</v>
      </c>
    </row>
    <row r="11" spans="1:4" x14ac:dyDescent="0.25">
      <c r="A11" s="12" t="s">
        <v>30</v>
      </c>
      <c r="B11" s="30">
        <v>0.63</v>
      </c>
      <c r="C11" s="30">
        <v>0.63</v>
      </c>
      <c r="D11" s="31">
        <v>0.65</v>
      </c>
    </row>
    <row r="12" spans="1:4" x14ac:dyDescent="0.25">
      <c r="A12" s="12" t="s">
        <v>34</v>
      </c>
      <c r="B12" s="30">
        <v>0.67</v>
      </c>
      <c r="C12" s="30">
        <v>0.7</v>
      </c>
      <c r="D12" s="31">
        <v>0.71</v>
      </c>
    </row>
    <row r="13" spans="1:4" x14ac:dyDescent="0.25">
      <c r="A13" s="12" t="s">
        <v>59</v>
      </c>
      <c r="B13" s="30">
        <v>0.69</v>
      </c>
      <c r="C13" s="30">
        <v>0.7</v>
      </c>
      <c r="D13" s="31">
        <v>0.68</v>
      </c>
    </row>
    <row r="14" spans="1:4" x14ac:dyDescent="0.25">
      <c r="A14" s="12" t="s">
        <v>45</v>
      </c>
      <c r="B14" s="30">
        <v>0.72</v>
      </c>
      <c r="C14" s="30">
        <v>0.74</v>
      </c>
      <c r="D14" s="31">
        <v>0.75</v>
      </c>
    </row>
    <row r="15" spans="1:4" x14ac:dyDescent="0.25">
      <c r="A15" s="12" t="s">
        <v>31</v>
      </c>
      <c r="B15" s="30">
        <v>0.79</v>
      </c>
      <c r="C15" s="30">
        <v>0.81</v>
      </c>
      <c r="D15" s="31">
        <v>0.8</v>
      </c>
    </row>
    <row r="16" spans="1:4" x14ac:dyDescent="0.25">
      <c r="A16" s="12" t="s">
        <v>58</v>
      </c>
      <c r="B16" s="30">
        <v>0.79</v>
      </c>
      <c r="C16" s="30">
        <v>0.77</v>
      </c>
      <c r="D16" s="31">
        <v>0.83</v>
      </c>
    </row>
    <row r="17" spans="1:4" x14ac:dyDescent="0.25">
      <c r="A17" s="14" t="s">
        <v>86</v>
      </c>
      <c r="B17" s="32">
        <v>0.74</v>
      </c>
      <c r="C17" s="32">
        <v>0.74</v>
      </c>
      <c r="D17" s="33">
        <v>0.76</v>
      </c>
    </row>
  </sheetData>
  <mergeCells count="1">
    <mergeCell ref="A1:D1"/>
  </mergeCells>
  <hyperlinks>
    <hyperlink ref="A4" r:id="rId1" location="Campus-discipline/757e2219-89f6-47cc-87a5-adbcce518177/acct2023432" xr:uid="{06678AFD-BB36-4378-B20D-B998C49484F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06E78-F27C-4449-A171-070E11A296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299EBC-95AF-4170-A104-43EDA073E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Chapter 4</vt:lpstr>
      <vt:lpstr>4.1.1</vt:lpstr>
      <vt:lpstr>4.1.2</vt:lpstr>
      <vt:lpstr>4.2.1</vt:lpstr>
      <vt:lpstr>4.2.2</vt:lpstr>
      <vt:lpstr>4.2.3</vt:lpstr>
      <vt:lpstr>4.2.4</vt:lpstr>
      <vt:lpstr>4.3.1</vt:lpstr>
      <vt:lpstr>4.3.2</vt:lpstr>
      <vt:lpstr>4.3.3</vt:lpstr>
      <vt:lpstr>4.3.4</vt:lpstr>
      <vt:lpstr>4.3.5</vt:lpstr>
      <vt:lpstr>4.3.6</vt:lpstr>
      <vt:lpstr>4.4.1</vt:lpstr>
      <vt:lpstr>4.4.2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jpalbusa</dc:creator>
  <cp:lastModifiedBy>Kelsey Heider</cp:lastModifiedBy>
  <dcterms:created xsi:type="dcterms:W3CDTF">2015-07-08T21:46:32Z</dcterms:created>
  <dcterms:modified xsi:type="dcterms:W3CDTF">2023-10-27T18:03:32Z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