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jensen\Box\IRAP Shared\Accountability\2025\chapters\05 Faculty (Chan)\2025 data files -- chapter 5\"/>
    </mc:Choice>
  </mc:AlternateContent>
  <xr:revisionPtr revIDLastSave="0" documentId="13_ncr:1_{931C0475-3709-4CA4-8A06-75C97370AF87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Chapter 5" sheetId="1" r:id="rId1"/>
    <sheet name="5.1.1" sheetId="2" r:id="rId2"/>
    <sheet name="5.1.2" sheetId="11" r:id="rId3"/>
    <sheet name="5.1.3" sheetId="12" r:id="rId4"/>
    <sheet name="5.2.1" sheetId="3" r:id="rId5"/>
    <sheet name="5.2.2" sheetId="17" r:id="rId6"/>
    <sheet name="5.3.1a" sheetId="7" r:id="rId7"/>
    <sheet name="5.3.1b" sheetId="21" r:id="rId8"/>
    <sheet name="5.3.1c" sheetId="22" r:id="rId9"/>
    <sheet name="5.3.2" sheetId="4" r:id="rId10"/>
    <sheet name="5.3.3" sheetId="6" r:id="rId11"/>
    <sheet name="5.3.4" sheetId="19" r:id="rId12"/>
    <sheet name="5.3.5" sheetId="20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<sst xmlns="http://schemas.openxmlformats.org/spreadsheetml/2006/main" count="216" uniqueCount="97">
  <si>
    <t>5.1: ACADEMIC WORKFORCE</t>
  </si>
  <si>
    <t>Chapter 5: Faculty and Other Academic Employees</t>
  </si>
  <si>
    <t>Education</t>
  </si>
  <si>
    <t>Yale</t>
  </si>
  <si>
    <t>UC</t>
  </si>
  <si>
    <t>Michigan</t>
  </si>
  <si>
    <t>MIT</t>
  </si>
  <si>
    <t>Virginia</t>
  </si>
  <si>
    <t>Stanford</t>
  </si>
  <si>
    <t>Harvard</t>
  </si>
  <si>
    <t xml:space="preserve">Click on an indicator link or its associated tab below to see the table, source and notes. </t>
  </si>
  <si>
    <t>Grand Total</t>
  </si>
  <si>
    <t>Arts &amp; Humanities</t>
  </si>
  <si>
    <t>Life Sciences</t>
  </si>
  <si>
    <t>Berkeley</t>
  </si>
  <si>
    <t>Davis</t>
  </si>
  <si>
    <t>Irvine</t>
  </si>
  <si>
    <t>Los Angeles</t>
  </si>
  <si>
    <t>Merced</t>
  </si>
  <si>
    <t>Riverside</t>
  </si>
  <si>
    <t>San Diego</t>
  </si>
  <si>
    <t>San Francisco</t>
  </si>
  <si>
    <t>Santa Barbara</t>
  </si>
  <si>
    <t>Santa Cruz</t>
  </si>
  <si>
    <t>2017-18</t>
  </si>
  <si>
    <t>2013-14</t>
  </si>
  <si>
    <t>2014-15</t>
  </si>
  <si>
    <t>2015-16</t>
  </si>
  <si>
    <t>2016-17</t>
  </si>
  <si>
    <t>5.2 ACADEMIC WORKFORCE DIVERSITY</t>
  </si>
  <si>
    <t>2018-19</t>
  </si>
  <si>
    <t>5.3 ACADEMIC HIRING AND RETENTION</t>
  </si>
  <si>
    <t>Women</t>
  </si>
  <si>
    <t>African American</t>
  </si>
  <si>
    <t>Buffalo</t>
  </si>
  <si>
    <t>Year</t>
  </si>
  <si>
    <t>2019-20</t>
  </si>
  <si>
    <t>2020-21</t>
  </si>
  <si>
    <t>Physical Sciences</t>
  </si>
  <si>
    <t>Social Sciences</t>
  </si>
  <si>
    <t>Engineering &amp; Computer Science</t>
  </si>
  <si>
    <t>Refer to the dashboard to download data:</t>
  </si>
  <si>
    <t>UC employees, full-time equivalent (FTE) dashboard</t>
  </si>
  <si>
    <t xml:space="preserve"> UC employees, full-time equivalent (FTE) dashboard</t>
  </si>
  <si>
    <t>5.1.1 Faculty FTE total by type</t>
  </si>
  <si>
    <t>5.1.2 Non-faculty academic workforce FTE</t>
  </si>
  <si>
    <t>5.1.3 Postdoctoral scholar headcount by campus and discipline</t>
  </si>
  <si>
    <t>Professional Fields</t>
  </si>
  <si>
    <t>UC workforce diversity dashboard</t>
  </si>
  <si>
    <t>5.2.2 Percent of tenure and tenure-track faculty who are women and/or African American or Hispanic/Latino(a)</t>
  </si>
  <si>
    <t>5.2.1  Academic workforce race/ethnicity and gender by type</t>
  </si>
  <si>
    <t>African American Female</t>
  </si>
  <si>
    <t>Total</t>
  </si>
  <si>
    <t>Other</t>
  </si>
  <si>
    <t>Engineering and Computer Science</t>
  </si>
  <si>
    <t>2021-22</t>
  </si>
  <si>
    <t>Health sciences</t>
  </si>
  <si>
    <t>Biological and biomedical sciences</t>
  </si>
  <si>
    <t>Engineering</t>
  </si>
  <si>
    <t>Physical sciences</t>
  </si>
  <si>
    <t>Agricultural sciences and natural resources</t>
  </si>
  <si>
    <t>Geosciences, atmospheric, and ocean sciences</t>
  </si>
  <si>
    <t>Social sciences</t>
  </si>
  <si>
    <t>Other non-science and engineering</t>
  </si>
  <si>
    <t>Computer and information sciences</t>
  </si>
  <si>
    <t>Psychology</t>
  </si>
  <si>
    <t>Mathematics and statistics</t>
  </si>
  <si>
    <t>Business</t>
  </si>
  <si>
    <t>Social Science/Psychology</t>
  </si>
  <si>
    <t>Availabilities</t>
  </si>
  <si>
    <t>New Hires</t>
  </si>
  <si>
    <t>Hispanic</t>
  </si>
  <si>
    <t>UC 2030 dashboard</t>
  </si>
  <si>
    <t>Lag</t>
  </si>
  <si>
    <t>2022-23</t>
  </si>
  <si>
    <t>Availabilities, 2018 to 2022</t>
  </si>
  <si>
    <t>New Hires, 2019 to 2023</t>
  </si>
  <si>
    <t>Non-UC AAU Doctorates 2021-22</t>
  </si>
  <si>
    <t>UC Bachelors 2022-23</t>
  </si>
  <si>
    <t>UC Doctorates 2022-23</t>
  </si>
  <si>
    <t>UC T/TT Faculty Nov 2023</t>
  </si>
  <si>
    <t>US Doctorates 2021-22</t>
  </si>
  <si>
    <t>Academic discipline</t>
  </si>
  <si>
    <t>Population</t>
  </si>
  <si>
    <t>Humanities and arts</t>
  </si>
  <si>
    <t>Illinois</t>
  </si>
  <si>
    <t>Hispanic/ Latinx</t>
  </si>
  <si>
    <t>Hispanic/ Latinx Female</t>
  </si>
  <si>
    <t>5.3.1a African American new assistant professors compared with national availability by discipline group</t>
  </si>
  <si>
    <t xml:space="preserve">5.3.1b Hispanic/Latinx new assistant professors compared with national availability by discipline group </t>
  </si>
  <si>
    <t>5.3.1c Women new assistant professors compared with national availability by discipline group</t>
  </si>
  <si>
    <t>5.3.2 New hires and separations of ladder-rank and equivalent faculty</t>
  </si>
  <si>
    <t>5.3.3 Ladder-rank faculty salaries as a percentage of market</t>
  </si>
  <si>
    <t>5.3.4 UC Ladder-rank faculty headcount (excluding recall faculty), Universitywide</t>
  </si>
  <si>
    <t>2023-24</t>
  </si>
  <si>
    <t>% of benchmark</t>
  </si>
  <si>
    <t>5.3.5 UC pathways to professoriate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</si>
</sst>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4" fontId="8" fillId="0" borderId="0" xfId="6" applyNumberFormat="1" applyFont="1" applyAlignment="1">
      <alignment horizontal="left"/>
    </xf>
    <xf numFmtId="49" fontId="2" fillId="0" borderId="0" xfId="0" applyNumberFormat="1" applyFont="1"/>
    <xf numFmtId="0" fontId="2" fillId="0" borderId="0" xfId="0" applyFont="1"/>
    <xf numFmtId="44" fontId="7" fillId="0" borderId="0" xfId="6" applyNumberFormat="1" applyAlignment="1">
      <alignment horizontal="left"/>
    </xf>
    <xf numFmtId="44" fontId="7" fillId="0" borderId="0" xfId="6" quotePrefix="1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7" fillId="0" borderId="0" xfId="6"/>
    <xf numFmtId="0" fontId="7" fillId="0" borderId="0" xfId="6" applyAlignment="1">
      <alignment vertical="center"/>
    </xf>
    <xf numFmtId="0" fontId="10" fillId="0" borderId="0" xfId="0" applyFont="1"/>
    <xf numFmtId="10" fontId="0" fillId="0" borderId="0" xfId="0" applyNumberFormat="1" applyAlignment="1">
      <alignment horizontal="center" vertical="center"/>
    </xf>
    <xf numFmtId="9" fontId="0" fillId="0" borderId="0" xfId="0" applyNumberFormat="1"/>
    <xf numFmtId="164" fontId="2" fillId="0" borderId="0" xfId="0" applyNumberFormat="1" applyFont="1"/>
    <xf numFmtId="9" fontId="2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/>
    <xf numFmtId="0" fontId="9" fillId="2" borderId="1" xfId="0" applyFont="1" applyFill="1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2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10" fillId="0" borderId="0" xfId="2" applyFont="1" applyFill="1" applyBorder="1" applyAlignment="1">
      <alignment horizontal="center"/>
    </xf>
    <xf numFmtId="49" fontId="0" fillId="0" borderId="0" xfId="0" applyNumberFormat="1" applyAlignment="1">
      <alignment horizontal="left" vertical="center"/>
    </xf>
    <xf numFmtId="44" fontId="7" fillId="0" borderId="0" xfId="6" applyNumberFormat="1" applyAlignment="1">
      <alignment horizontal="left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left" vertical="center"/>
    </xf>
    <xf numFmtId="44" fontId="7" fillId="0" borderId="0" xfId="6" quotePrefix="1" applyNumberFormat="1" applyAlignment="1">
      <alignment horizontal="left"/>
    </xf>
  </cellXfs>
  <cellStyles count="7">
    <cellStyle name="Hyperlink" xfId="6" builtinId="8"/>
    <cellStyle name="Normal" xfId="0" builtinId="0"/>
    <cellStyle name="Normal 2" xfId="1" xr:uid="{00000000-0005-0000-0000-000004000000}"/>
    <cellStyle name="Normal 2 2" xfId="5" xr:uid="{00000000-0005-0000-0000-000005000000}"/>
    <cellStyle name="Normal 3" xfId="4" xr:uid="{00000000-0005-0000-0000-000006000000}"/>
    <cellStyle name="Percent" xfId="2" builtinId="5"/>
    <cellStyle name="Percent 2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0</xdr:rowOff>
    </xdr:from>
    <xdr:to>
      <xdr:col>12</xdr:col>
      <xdr:colOff>253999</xdr:colOff>
      <xdr:row>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D574E4-CA2B-F9D6-192F-712887360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3200" y="0"/>
          <a:ext cx="739457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universityofcalifornia.edu/about-us/information-center/uc-2030-dashboard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universityofcalifornia.edu/about-us/information-center/uc-2030-dashboar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versityofcalifornia.edu/about-us/information-center/employee-ft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niversityofcalifornia.edu/about-us/information-center/employee-ft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niversityofcalifornia.edu/about-us/information-center/uc-workforce-diversity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workbookViewId="0">
      <selection activeCell="O2" sqref="O2"/>
    </sheetView>
  </sheetViews>
  <sheetFormatPr defaultRowHeight="14.5" x14ac:dyDescent="0.35"/>
  <cols>
    <col min="2" max="2" width="9.1796875" customWidth="1"/>
    <col min="13" max="14" width="9.1796875" customWidth="1"/>
  </cols>
  <sheetData>
    <row r="1" spans="1:15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5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24"/>
    </row>
    <row r="3" spans="1:15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5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x14ac:dyDescent="0.3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5" x14ac:dyDescent="0.3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5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5" x14ac:dyDescent="0.35">
      <c r="A8" s="47" t="s">
        <v>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5" x14ac:dyDescent="0.3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5" x14ac:dyDescent="0.35">
      <c r="A10" s="44" t="s">
        <v>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5" x14ac:dyDescent="0.35">
      <c r="A11" s="1"/>
      <c r="B11" s="48" t="s">
        <v>44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5" x14ac:dyDescent="0.35">
      <c r="A12" s="1"/>
      <c r="B12" s="45" t="s">
        <v>45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  <row r="13" spans="1:15" x14ac:dyDescent="0.35">
      <c r="A13" s="1"/>
      <c r="B13" s="45" t="s">
        <v>46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5" x14ac:dyDescent="0.35">
      <c r="A14" s="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5" x14ac:dyDescent="0.35">
      <c r="A15" s="44" t="s">
        <v>29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5" x14ac:dyDescent="0.35">
      <c r="A16" s="1"/>
      <c r="B16" s="45" t="s">
        <v>50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x14ac:dyDescent="0.35">
      <c r="A17" s="1"/>
      <c r="B17" s="45" t="s">
        <v>49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x14ac:dyDescent="0.3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35">
      <c r="A19" s="44" t="s">
        <v>31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x14ac:dyDescent="0.35">
      <c r="A20" s="1"/>
      <c r="B20" s="45" t="s">
        <v>88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 x14ac:dyDescent="0.35">
      <c r="A21" s="1"/>
      <c r="B21" s="45" t="s">
        <v>89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35">
      <c r="A22" s="1"/>
      <c r="B22" s="45" t="s">
        <v>90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x14ac:dyDescent="0.35">
      <c r="A23" s="1"/>
      <c r="B23" s="45" t="s">
        <v>91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x14ac:dyDescent="0.35">
      <c r="A24" s="1"/>
      <c r="B24" s="45" t="s">
        <v>92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x14ac:dyDescent="0.35">
      <c r="A25" s="1"/>
      <c r="B25" s="8" t="s">
        <v>93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5">
      <c r="A26" s="1"/>
      <c r="B26" s="8" t="s">
        <v>96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35">
      <c r="A27" s="1"/>
      <c r="B27" s="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35">
      <c r="A28" s="44" t="s">
        <v>10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1:14" x14ac:dyDescent="0.3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14" x14ac:dyDescent="0.3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</sheetData>
  <mergeCells count="16">
    <mergeCell ref="A19:N19"/>
    <mergeCell ref="A1:N7"/>
    <mergeCell ref="A8:N9"/>
    <mergeCell ref="A10:N10"/>
    <mergeCell ref="B11:N11"/>
    <mergeCell ref="B16:N16"/>
    <mergeCell ref="B12:N12"/>
    <mergeCell ref="B17:N17"/>
    <mergeCell ref="B13:N13"/>
    <mergeCell ref="A15:N15"/>
    <mergeCell ref="A28:N29"/>
    <mergeCell ref="B20:N20"/>
    <mergeCell ref="B21:N21"/>
    <mergeCell ref="B22:N22"/>
    <mergeCell ref="B24:N24"/>
    <mergeCell ref="B23:N23"/>
  </mergeCells>
  <hyperlinks>
    <hyperlink ref="B11" location="'5.1.1'!A1" display="5.1.1 Faculty by discipline" xr:uid="{00000000-0004-0000-0000-000000000000}"/>
    <hyperlink ref="B16" location="'5.2.1'!A1" display="5.2.1 Average ladder‐rank general campus faculty salaries" xr:uid="{00000000-0004-0000-0000-000001000000}"/>
    <hyperlink ref="B12" location="'5.1.2'!A1" display="5.1.2 Faculty workforce FTE" xr:uid="{00000000-0004-0000-0000-000002000000}"/>
    <hyperlink ref="B20" location="'5.3.1'!A1" display="5.3.1 Ladder‐rank and equivalent faculty by race/ethnicity and gender" xr:uid="{00000000-0004-0000-0000-000004000000}"/>
    <hyperlink ref="B21" location="'5.3.2'!A1" display="5.3.2 Percent of tenure and tenure‐track faculty, who are female and/or from, underrepresented racial/ethnic groups" xr:uid="{00000000-0004-0000-0000-000005000000}"/>
    <hyperlink ref="B22" location="'5.3.3'!A1" display="5.3.3 New assistant professors compared with national availability for underrepresented minorities" xr:uid="{00000000-0004-0000-0000-000006000000}"/>
    <hyperlink ref="B24" location="'5.3.4'!A1" display="5.3.4 New assistant professors compared with national availability for women by discipline" xr:uid="{00000000-0004-0000-0000-000007000000}"/>
    <hyperlink ref="B11:N11" location="'5.1.1'!A1" display="5.1.1 General Campus faculty FTE total by type, Universitywide, October 2000 to 2018" xr:uid="{00000000-0004-0000-0000-000008000000}"/>
    <hyperlink ref="B17" location="'5.2.1'!A1" display="5.2.1 Average ladder‐rank general campus faculty salaries" xr:uid="{00000000-0004-0000-0000-000009000000}"/>
    <hyperlink ref="B13" location="'5.1.3'!A1" display="5.1.3 Nonfaculty academic workforce FTE" xr:uid="{00000000-0004-0000-0000-00000B000000}"/>
    <hyperlink ref="B12:N12" location="'5.1.2'!A1" display="5.1.2 General campus faculty headcount by discipline, Universitywide, October 2018" xr:uid="{00000000-0004-0000-0000-00000C000000}"/>
    <hyperlink ref="B13:N13" location="'5.1.3'!A1" display="5.1.3 Postdoctoral scholar headcount by campus and discipline" xr:uid="{00000000-0004-0000-0000-00000E000000}"/>
    <hyperlink ref="B17:N17" location="'5.2.2'!A1" display="5.2.2 Academic workforce gender by type, Universitywide, October 2000 to 2017" xr:uid="{00000000-0004-0000-0000-00000F000000}"/>
    <hyperlink ref="B20:N20" location="'5.3.1a'!A1" display="5.3.1a African American new assistant professors compared with national availability by discipline group" xr:uid="{00000000-0004-0000-0000-000011000000}"/>
    <hyperlink ref="B21:N21" location="'5.3.1b'!A1" display="5.3.1b Hispanic/Latinx new assistant professors compared with national availability by discipline group " xr:uid="{00000000-0004-0000-0000-000012000000}"/>
    <hyperlink ref="B22:N22" location="'5.3.1c'!A1" display="5.3.1c Women new assistant professors compared with national availability by discipline group" xr:uid="{00000000-0004-0000-0000-000013000000}"/>
    <hyperlink ref="B24:N24" location="'5.3.3'!A1" display="5.3.3 Ladder-rank faculty salaries as a percentage of market" xr:uid="{00000000-0004-0000-0000-000014000000}"/>
    <hyperlink ref="B16:N16" location="'5.2.1'!A1" display="5.2.1  Academic workforce race/ethnicity by type, Universitywide, October 2000 to 2017" xr:uid="{00000000-0004-0000-0000-000015000000}"/>
    <hyperlink ref="B25" location="'5.3.4'!A1" display="5.3.4 UC Ladder-rank faculty headcount (excluding recall faculty), Universitywide" xr:uid="{00000000-0004-0000-0000-000016000000}"/>
    <hyperlink ref="B23" location="'5.3.3'!A1" display="5.3.3 New assistant professors compared with national availability for underrepresented minorities" xr:uid="{00000000-0004-0000-0000-000017000000}"/>
    <hyperlink ref="B23:N23" location="'5.3.2'!A1" display="5.3.2 New hires and separations of ladder-rank and equivalent faculty" xr:uid="{00000000-0004-0000-0000-000018000000}"/>
    <hyperlink ref="B26" location="'5.3.5'!A1" display="5.3.5 UC pathways to professoriate" xr:uid="{00000000-0004-0000-0000-000019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defaultRowHeight="14.5" x14ac:dyDescent="0.35"/>
  <cols>
    <col min="1" max="1" width="9.81640625" customWidth="1"/>
    <col min="2" max="5" width="15" customWidth="1"/>
  </cols>
  <sheetData>
    <row r="1" spans="1:1" x14ac:dyDescent="0.35">
      <c r="A1" t="s">
        <v>41</v>
      </c>
    </row>
    <row r="2" spans="1:1" x14ac:dyDescent="0.35">
      <c r="A2" s="15" t="s">
        <v>72</v>
      </c>
    </row>
  </sheetData>
  <hyperlinks>
    <hyperlink ref="A2" r:id="rId1" location="Goal3-Hiresvs_Separations/b4cb6a1d-b99f-464f-a967-a333f9271b01/acct2024-5-3-4" display="https://www.universityofcalifornia.edu/about-us/information-center/uc-2030-dashboard - Goal3-Hiresvs_Separations/b4cb6a1d-b99f-464f-a967-a333f9271b01/acct2024-5-3-4" xr:uid="{166E7AB4-7BA1-4532-B7F5-019656B47AB0}"/>
  </hyperlinks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2"/>
  <sheetViews>
    <sheetView workbookViewId="0"/>
  </sheetViews>
  <sheetFormatPr defaultRowHeight="14.5" x14ac:dyDescent="0.35"/>
  <cols>
    <col min="1" max="1" width="32.1796875" customWidth="1"/>
    <col min="2" max="12" width="11.1796875" customWidth="1"/>
  </cols>
  <sheetData>
    <row r="1" spans="1:3" x14ac:dyDescent="0.35">
      <c r="A1" s="6" t="s">
        <v>35</v>
      </c>
      <c r="B1" s="20" t="s">
        <v>73</v>
      </c>
      <c r="C1" s="21" t="s">
        <v>95</v>
      </c>
    </row>
    <row r="2" spans="1:3" x14ac:dyDescent="0.35">
      <c r="A2" t="s">
        <v>25</v>
      </c>
      <c r="B2" s="22">
        <v>-0.10909138658758151</v>
      </c>
      <c r="C2" s="19">
        <f>1+B2</f>
        <v>0.89090861341241845</v>
      </c>
    </row>
    <row r="3" spans="1:3" x14ac:dyDescent="0.35">
      <c r="A3" t="s">
        <v>26</v>
      </c>
      <c r="B3" s="22">
        <v>-0.10954434557643219</v>
      </c>
      <c r="C3" s="19">
        <f t="shared" ref="C3:C11" si="0">1+B3</f>
        <v>0.89045565442356778</v>
      </c>
    </row>
    <row r="4" spans="1:3" x14ac:dyDescent="0.35">
      <c r="A4" t="s">
        <v>27</v>
      </c>
      <c r="B4" s="22">
        <v>-8.3214627229351315E-2</v>
      </c>
      <c r="C4" s="19">
        <f t="shared" si="0"/>
        <v>0.91678537277064864</v>
      </c>
    </row>
    <row r="5" spans="1:3" x14ac:dyDescent="0.35">
      <c r="A5" t="s">
        <v>28</v>
      </c>
      <c r="B5" s="22">
        <v>-7.5683624545976255E-2</v>
      </c>
      <c r="C5" s="19">
        <f t="shared" si="0"/>
        <v>0.92431637545402379</v>
      </c>
    </row>
    <row r="6" spans="1:3" x14ac:dyDescent="0.35">
      <c r="A6" t="s">
        <v>24</v>
      </c>
      <c r="B6" s="22">
        <v>-8.8876649062611973E-2</v>
      </c>
      <c r="C6" s="19">
        <f t="shared" si="0"/>
        <v>0.91112335093738805</v>
      </c>
    </row>
    <row r="7" spans="1:3" x14ac:dyDescent="0.35">
      <c r="A7" t="s">
        <v>30</v>
      </c>
      <c r="B7" s="22">
        <v>-7.8224268517304102E-2</v>
      </c>
      <c r="C7" s="19">
        <f t="shared" si="0"/>
        <v>0.92177573148269587</v>
      </c>
    </row>
    <row r="8" spans="1:3" x14ac:dyDescent="0.35">
      <c r="A8" t="s">
        <v>36</v>
      </c>
      <c r="B8" s="22">
        <v>-5.7650496513311326E-2</v>
      </c>
      <c r="C8" s="19">
        <f t="shared" si="0"/>
        <v>0.94234950348668867</v>
      </c>
    </row>
    <row r="9" spans="1:3" x14ac:dyDescent="0.35">
      <c r="A9" t="s">
        <v>37</v>
      </c>
      <c r="B9" s="22">
        <v>-5.7395522799250941E-2</v>
      </c>
      <c r="C9" s="19">
        <f t="shared" si="0"/>
        <v>0.94260447720074902</v>
      </c>
    </row>
    <row r="10" spans="1:3" x14ac:dyDescent="0.35">
      <c r="A10" t="s">
        <v>55</v>
      </c>
      <c r="B10" s="22">
        <v>-4.691935042704172E-2</v>
      </c>
      <c r="C10" s="19">
        <f t="shared" si="0"/>
        <v>0.95308064957295824</v>
      </c>
    </row>
    <row r="11" spans="1:3" x14ac:dyDescent="0.35">
      <c r="A11" t="s">
        <v>74</v>
      </c>
      <c r="B11" s="22">
        <v>-3.6495604351062375E-2</v>
      </c>
      <c r="C11" s="19">
        <f t="shared" si="0"/>
        <v>0.96350439564893764</v>
      </c>
    </row>
    <row r="12" spans="1:3" x14ac:dyDescent="0.35">
      <c r="A12" t="s">
        <v>94</v>
      </c>
      <c r="B12" s="22">
        <v>-3.1388732360079039E-2</v>
      </c>
      <c r="C12" s="19">
        <v>0.968611267639921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4"/>
  <sheetViews>
    <sheetView workbookViewId="0"/>
  </sheetViews>
  <sheetFormatPr defaultRowHeight="14.5" x14ac:dyDescent="0.35"/>
  <cols>
    <col min="1" max="1" width="17.81640625" customWidth="1"/>
  </cols>
  <sheetData>
    <row r="1" spans="1:29" x14ac:dyDescent="0.35">
      <c r="A1" t="s">
        <v>41</v>
      </c>
    </row>
    <row r="2" spans="1:29" x14ac:dyDescent="0.35">
      <c r="A2" s="15" t="s">
        <v>72</v>
      </c>
    </row>
    <row r="4" spans="1:29" s="6" customForma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</sheetData>
  <hyperlinks>
    <hyperlink ref="A2" r:id="rId1" display="https://www.universityofcalifornia.edu/about-us/information-center/uc-2030-dashboard" xr:uid="{B3EE3C8E-EBFD-40DE-9766-7787A0CAF10C}"/>
  </hyperlinks>
  <pageMargins left="0.7" right="0.7" top="0.75" bottom="0.75" header="0.3" footer="0.3"/>
  <pageSetup orientation="portrait" horizontalDpi="4294967293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6"/>
  <sheetViews>
    <sheetView workbookViewId="0"/>
  </sheetViews>
  <sheetFormatPr defaultRowHeight="14.5" x14ac:dyDescent="0.35"/>
  <cols>
    <col min="1" max="1" width="32.1796875" bestFit="1" customWidth="1"/>
    <col min="2" max="2" width="36.1796875" bestFit="1" customWidth="1"/>
    <col min="3" max="3" width="9" style="9" customWidth="1"/>
    <col min="4" max="4" width="15" style="9" bestFit="1" customWidth="1"/>
    <col min="5" max="5" width="9" style="9" customWidth="1"/>
  </cols>
  <sheetData>
    <row r="1" spans="1:5" x14ac:dyDescent="0.35">
      <c r="A1" s="25" t="s">
        <v>82</v>
      </c>
      <c r="B1" s="28" t="s">
        <v>83</v>
      </c>
      <c r="C1" s="31" t="s">
        <v>32</v>
      </c>
      <c r="D1" s="31" t="s">
        <v>33</v>
      </c>
      <c r="E1" s="31" t="s">
        <v>71</v>
      </c>
    </row>
    <row r="2" spans="1:5" x14ac:dyDescent="0.35">
      <c r="A2" s="26" t="s">
        <v>13</v>
      </c>
      <c r="B2" s="26" t="s">
        <v>75</v>
      </c>
      <c r="C2" s="27">
        <v>0.56000000000000005</v>
      </c>
      <c r="D2" s="27">
        <v>7.0000000000000007E-2</v>
      </c>
      <c r="E2" s="27">
        <v>8.8999999999999996E-2</v>
      </c>
    </row>
    <row r="3" spans="1:5" s="10" customFormat="1" x14ac:dyDescent="0.35">
      <c r="A3" s="29" t="s">
        <v>13</v>
      </c>
      <c r="B3" s="29" t="s">
        <v>76</v>
      </c>
      <c r="C3" s="30">
        <v>0.56000000000000005</v>
      </c>
      <c r="D3" s="30">
        <v>7.0000000000000007E-2</v>
      </c>
      <c r="E3" s="30">
        <v>0.114</v>
      </c>
    </row>
    <row r="4" spans="1:5" ht="15" customHeight="1" x14ac:dyDescent="0.35">
      <c r="A4" s="11" t="s">
        <v>13</v>
      </c>
      <c r="B4" s="12" t="s">
        <v>77</v>
      </c>
      <c r="C4" s="13">
        <v>0.53900000000000003</v>
      </c>
      <c r="D4" s="13">
        <v>3.5999999999999997E-2</v>
      </c>
      <c r="E4" s="13">
        <v>8.4000000000000005E-2</v>
      </c>
    </row>
    <row r="5" spans="1:5" x14ac:dyDescent="0.35">
      <c r="A5" s="14" t="s">
        <v>13</v>
      </c>
      <c r="B5" s="12" t="s">
        <v>78</v>
      </c>
      <c r="C5" s="13">
        <v>0.63400000000000001</v>
      </c>
      <c r="D5" s="13">
        <v>1.9E-2</v>
      </c>
      <c r="E5" s="13">
        <v>0.22800000000000001</v>
      </c>
    </row>
    <row r="6" spans="1:5" x14ac:dyDescent="0.35">
      <c r="A6" s="14" t="s">
        <v>13</v>
      </c>
      <c r="B6" s="12" t="s">
        <v>79</v>
      </c>
      <c r="C6" s="13">
        <v>0.52500000000000002</v>
      </c>
      <c r="D6" s="13">
        <v>2.1000000000000001E-2</v>
      </c>
      <c r="E6" s="13">
        <v>0.13200000000000001</v>
      </c>
    </row>
    <row r="7" spans="1:5" x14ac:dyDescent="0.35">
      <c r="A7" s="14" t="s">
        <v>13</v>
      </c>
      <c r="B7" s="12" t="s">
        <v>80</v>
      </c>
      <c r="C7" s="13">
        <v>0.41299999999999998</v>
      </c>
      <c r="D7" s="13">
        <v>2.4E-2</v>
      </c>
      <c r="E7" s="13">
        <v>7.8E-2</v>
      </c>
    </row>
    <row r="8" spans="1:5" x14ac:dyDescent="0.35">
      <c r="A8" s="14" t="s">
        <v>13</v>
      </c>
      <c r="B8" s="12" t="s">
        <v>81</v>
      </c>
      <c r="C8" s="13">
        <v>0.54200000000000004</v>
      </c>
      <c r="D8" s="13">
        <v>3.5999999999999997E-2</v>
      </c>
      <c r="E8" s="13">
        <v>0.08</v>
      </c>
    </row>
    <row r="9" spans="1:5" x14ac:dyDescent="0.35">
      <c r="A9" s="14" t="s">
        <v>38</v>
      </c>
      <c r="B9" s="12" t="s">
        <v>75</v>
      </c>
      <c r="C9" s="13">
        <v>0.34</v>
      </c>
      <c r="D9" s="13">
        <v>0.03</v>
      </c>
      <c r="E9" s="13">
        <v>6.2E-2</v>
      </c>
    </row>
    <row r="10" spans="1:5" x14ac:dyDescent="0.35">
      <c r="A10" s="14" t="s">
        <v>38</v>
      </c>
      <c r="B10" s="12" t="s">
        <v>76</v>
      </c>
      <c r="C10" s="13">
        <v>0.47</v>
      </c>
      <c r="D10" s="13">
        <v>5.0999999999999997E-2</v>
      </c>
      <c r="E10" s="13">
        <v>0.114</v>
      </c>
    </row>
    <row r="11" spans="1:5" x14ac:dyDescent="0.35">
      <c r="A11" s="11" t="s">
        <v>38</v>
      </c>
      <c r="B11" s="12" t="s">
        <v>77</v>
      </c>
      <c r="C11" s="13">
        <v>0.33300000000000002</v>
      </c>
      <c r="D11" s="13">
        <v>1.2999999999999999E-2</v>
      </c>
      <c r="E11" s="13">
        <v>4.3999999999999997E-2</v>
      </c>
    </row>
    <row r="12" spans="1:5" x14ac:dyDescent="0.35">
      <c r="A12" s="14" t="s">
        <v>38</v>
      </c>
      <c r="B12" s="12" t="s">
        <v>78</v>
      </c>
      <c r="C12" s="13">
        <v>0.39600000000000002</v>
      </c>
      <c r="D12" s="13">
        <v>8.9999999999999993E-3</v>
      </c>
      <c r="E12" s="13">
        <v>0.16700000000000001</v>
      </c>
    </row>
    <row r="13" spans="1:5" x14ac:dyDescent="0.35">
      <c r="A13" s="14" t="s">
        <v>38</v>
      </c>
      <c r="B13" s="12" t="s">
        <v>79</v>
      </c>
      <c r="C13" s="13">
        <v>0.33400000000000002</v>
      </c>
      <c r="D13" s="13">
        <v>1.0999999999999999E-2</v>
      </c>
      <c r="E13" s="13">
        <v>6.3E-2</v>
      </c>
    </row>
    <row r="14" spans="1:5" x14ac:dyDescent="0.35">
      <c r="A14" s="14" t="s">
        <v>38</v>
      </c>
      <c r="B14" s="12" t="s">
        <v>80</v>
      </c>
      <c r="C14" s="13">
        <v>0.27600000000000002</v>
      </c>
      <c r="D14" s="13">
        <v>1.2E-2</v>
      </c>
      <c r="E14" s="13">
        <v>5.6000000000000001E-2</v>
      </c>
    </row>
    <row r="15" spans="1:5" x14ac:dyDescent="0.35">
      <c r="A15" s="14" t="s">
        <v>38</v>
      </c>
      <c r="B15" s="12" t="s">
        <v>81</v>
      </c>
      <c r="C15" s="13">
        <v>0.33800000000000002</v>
      </c>
      <c r="D15" s="13">
        <v>1.6E-2</v>
      </c>
      <c r="E15" s="13">
        <v>4.3999999999999997E-2</v>
      </c>
    </row>
    <row r="16" spans="1:5" x14ac:dyDescent="0.35">
      <c r="A16" s="11" t="s">
        <v>39</v>
      </c>
      <c r="B16" s="12" t="s">
        <v>75</v>
      </c>
      <c r="C16" s="13">
        <v>0.6</v>
      </c>
      <c r="D16" s="13">
        <v>8.8999999999999996E-2</v>
      </c>
      <c r="E16" s="13">
        <v>0.106</v>
      </c>
    </row>
    <row r="17" spans="1:5" x14ac:dyDescent="0.35">
      <c r="A17" s="14" t="s">
        <v>39</v>
      </c>
      <c r="B17" s="12" t="s">
        <v>76</v>
      </c>
      <c r="C17" s="13">
        <v>0.53</v>
      </c>
      <c r="D17" s="13">
        <v>0.17399999999999999</v>
      </c>
      <c r="E17" s="13">
        <v>0.24099999999999999</v>
      </c>
    </row>
    <row r="18" spans="1:5" x14ac:dyDescent="0.35">
      <c r="A18" s="14" t="s">
        <v>39</v>
      </c>
      <c r="B18" s="12" t="s">
        <v>77</v>
      </c>
      <c r="C18" s="13">
        <v>0.56299999999999994</v>
      </c>
      <c r="D18" s="13">
        <v>0.04</v>
      </c>
      <c r="E18" s="13">
        <v>8.2000000000000003E-2</v>
      </c>
    </row>
    <row r="19" spans="1:5" x14ac:dyDescent="0.35">
      <c r="A19" s="14" t="s">
        <v>39</v>
      </c>
      <c r="B19" s="12" t="s">
        <v>78</v>
      </c>
      <c r="C19" s="13">
        <v>0.63400000000000001</v>
      </c>
      <c r="D19" s="13">
        <v>2.8000000000000001E-2</v>
      </c>
      <c r="E19" s="13">
        <v>0.33</v>
      </c>
    </row>
    <row r="20" spans="1:5" x14ac:dyDescent="0.35">
      <c r="A20" s="14" t="s">
        <v>39</v>
      </c>
      <c r="B20" s="12" t="s">
        <v>79</v>
      </c>
      <c r="C20" s="13">
        <v>0.53800000000000003</v>
      </c>
      <c r="D20" s="13">
        <v>0.04</v>
      </c>
      <c r="E20" s="13">
        <v>0.125</v>
      </c>
    </row>
    <row r="21" spans="1:5" x14ac:dyDescent="0.35">
      <c r="A21" s="11" t="s">
        <v>39</v>
      </c>
      <c r="B21" s="12" t="s">
        <v>80</v>
      </c>
      <c r="C21" s="13">
        <v>0.48</v>
      </c>
      <c r="D21" s="13">
        <v>7.2999999999999995E-2</v>
      </c>
      <c r="E21" s="13">
        <v>0.14099999999999999</v>
      </c>
    </row>
    <row r="22" spans="1:5" x14ac:dyDescent="0.35">
      <c r="A22" s="14" t="s">
        <v>39</v>
      </c>
      <c r="B22" s="12" t="s">
        <v>81</v>
      </c>
      <c r="C22" s="13">
        <v>0.64</v>
      </c>
      <c r="D22" s="13">
        <v>8.7999999999999995E-2</v>
      </c>
      <c r="E22" s="13">
        <v>0.10100000000000001</v>
      </c>
    </row>
    <row r="23" spans="1:5" x14ac:dyDescent="0.35">
      <c r="A23" s="14" t="s">
        <v>12</v>
      </c>
      <c r="B23" s="12" t="s">
        <v>75</v>
      </c>
      <c r="C23" s="13">
        <v>0.5</v>
      </c>
      <c r="D23" s="13">
        <v>5.8000000000000003E-2</v>
      </c>
      <c r="E23" s="13">
        <v>0.10199999999999999</v>
      </c>
    </row>
    <row r="24" spans="1:5" x14ac:dyDescent="0.35">
      <c r="A24" s="14" t="s">
        <v>12</v>
      </c>
      <c r="B24" s="12" t="s">
        <v>76</v>
      </c>
      <c r="C24" s="13">
        <v>0.57999999999999996</v>
      </c>
      <c r="D24" s="13">
        <v>0.16400000000000001</v>
      </c>
      <c r="E24" s="13">
        <v>0.20100000000000001</v>
      </c>
    </row>
    <row r="25" spans="1:5" x14ac:dyDescent="0.35">
      <c r="A25" s="14" t="s">
        <v>12</v>
      </c>
      <c r="B25" s="12" t="s">
        <v>77</v>
      </c>
      <c r="C25" s="13">
        <v>0.52700000000000002</v>
      </c>
      <c r="D25" s="13">
        <v>3.1E-2</v>
      </c>
      <c r="E25" s="13">
        <v>6.4000000000000001E-2</v>
      </c>
    </row>
    <row r="26" spans="1:5" x14ac:dyDescent="0.35">
      <c r="A26" s="14" t="s">
        <v>12</v>
      </c>
      <c r="B26" s="12" t="s">
        <v>78</v>
      </c>
      <c r="C26" s="13">
        <v>0.58699999999999997</v>
      </c>
      <c r="D26" s="13">
        <v>2.8000000000000001E-2</v>
      </c>
      <c r="E26" s="13">
        <v>0.313</v>
      </c>
    </row>
    <row r="27" spans="1:5" x14ac:dyDescent="0.35">
      <c r="A27" s="14" t="s">
        <v>12</v>
      </c>
      <c r="B27" s="12" t="s">
        <v>79</v>
      </c>
      <c r="C27" s="13">
        <v>0.52100000000000002</v>
      </c>
      <c r="D27" s="13">
        <v>2.5000000000000001E-2</v>
      </c>
      <c r="E27" s="13">
        <v>0.124</v>
      </c>
    </row>
    <row r="28" spans="1:5" x14ac:dyDescent="0.35">
      <c r="A28" s="11" t="s">
        <v>12</v>
      </c>
      <c r="B28" s="12" t="s">
        <v>80</v>
      </c>
      <c r="C28" s="13">
        <v>0.51600000000000001</v>
      </c>
      <c r="D28" s="13">
        <v>6.0999999999999999E-2</v>
      </c>
      <c r="E28" s="13">
        <v>0.125</v>
      </c>
    </row>
    <row r="29" spans="1:5" x14ac:dyDescent="0.35">
      <c r="A29" s="14" t="s">
        <v>12</v>
      </c>
      <c r="B29" s="12" t="s">
        <v>81</v>
      </c>
      <c r="C29" s="13">
        <v>0.53100000000000003</v>
      </c>
      <c r="D29" s="13">
        <v>3.6999999999999998E-2</v>
      </c>
      <c r="E29" s="13">
        <v>7.4999999999999997E-2</v>
      </c>
    </row>
    <row r="30" spans="1:5" x14ac:dyDescent="0.35">
      <c r="A30" s="14" t="s">
        <v>40</v>
      </c>
      <c r="B30" s="12" t="s">
        <v>75</v>
      </c>
      <c r="C30" s="13">
        <v>0.25</v>
      </c>
      <c r="D30" s="13">
        <v>3.2000000000000001E-2</v>
      </c>
      <c r="E30" s="13">
        <v>5.3999999999999999E-2</v>
      </c>
    </row>
    <row r="31" spans="1:5" x14ac:dyDescent="0.35">
      <c r="A31" s="14" t="s">
        <v>40</v>
      </c>
      <c r="B31" s="12" t="s">
        <v>76</v>
      </c>
      <c r="C31" s="13">
        <v>0.39</v>
      </c>
      <c r="D31" s="13">
        <v>3.7999999999999999E-2</v>
      </c>
      <c r="E31" s="13">
        <v>0.08</v>
      </c>
    </row>
    <row r="32" spans="1:5" x14ac:dyDescent="0.35">
      <c r="A32" s="14" t="s">
        <v>40</v>
      </c>
      <c r="B32" s="12" t="s">
        <v>77</v>
      </c>
      <c r="C32" s="13">
        <v>0.26300000000000001</v>
      </c>
      <c r="D32" s="13">
        <v>1.4E-2</v>
      </c>
      <c r="E32" s="13">
        <v>3.2000000000000001E-2</v>
      </c>
    </row>
    <row r="33" spans="1:5" x14ac:dyDescent="0.35">
      <c r="A33" s="14" t="s">
        <v>40</v>
      </c>
      <c r="B33" s="12" t="s">
        <v>78</v>
      </c>
      <c r="C33" s="13">
        <v>0.253</v>
      </c>
      <c r="D33" s="13">
        <v>1.2999999999999999E-2</v>
      </c>
      <c r="E33" s="13">
        <v>0.154</v>
      </c>
    </row>
    <row r="34" spans="1:5" x14ac:dyDescent="0.35">
      <c r="A34" s="14" t="s">
        <v>40</v>
      </c>
      <c r="B34" s="12" t="s">
        <v>79</v>
      </c>
      <c r="C34" s="13">
        <v>0.254</v>
      </c>
      <c r="D34" s="13">
        <v>1.6E-2</v>
      </c>
      <c r="E34" s="13">
        <v>4.9000000000000002E-2</v>
      </c>
    </row>
    <row r="35" spans="1:5" x14ac:dyDescent="0.35">
      <c r="A35" s="26" t="s">
        <v>40</v>
      </c>
      <c r="B35" s="26" t="s">
        <v>80</v>
      </c>
      <c r="C35" s="27">
        <v>0.26900000000000002</v>
      </c>
      <c r="D35" s="27">
        <v>2.3E-2</v>
      </c>
      <c r="E35" s="27">
        <v>5.1999999999999998E-2</v>
      </c>
    </row>
    <row r="36" spans="1:5" x14ac:dyDescent="0.35">
      <c r="A36" s="26" t="s">
        <v>40</v>
      </c>
      <c r="B36" s="26" t="s">
        <v>81</v>
      </c>
      <c r="C36" s="27">
        <v>0.26500000000000001</v>
      </c>
      <c r="D36" s="27">
        <v>2.1999999999999999E-2</v>
      </c>
      <c r="E36" s="27">
        <v>3.1E-2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defaultRowHeight="14.5" x14ac:dyDescent="0.35"/>
  <cols>
    <col min="1" max="1" width="36.81640625" customWidth="1"/>
    <col min="2" max="2" width="8.1796875" bestFit="1" customWidth="1"/>
    <col min="3" max="11" width="9.54296875" customWidth="1"/>
  </cols>
  <sheetData>
    <row r="1" spans="1:1" x14ac:dyDescent="0.35">
      <c r="A1" t="s">
        <v>41</v>
      </c>
    </row>
    <row r="2" spans="1:1" x14ac:dyDescent="0.35">
      <c r="A2" s="15" t="s">
        <v>42</v>
      </c>
    </row>
    <row r="9" spans="1:1" ht="79.5" customHeight="1" x14ac:dyDescent="0.35"/>
  </sheetData>
  <hyperlinks>
    <hyperlink ref="A2" r:id="rId1" display="https://www.universityofcalifornia.edu/about-us/information-center/employee-fte" xr:uid="{24F52089-908D-48B3-8851-0BB0132EC53D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4"/>
  <sheetViews>
    <sheetView workbookViewId="0"/>
  </sheetViews>
  <sheetFormatPr defaultRowHeight="14.5" x14ac:dyDescent="0.35"/>
  <cols>
    <col min="1" max="1" width="32.54296875" bestFit="1" customWidth="1"/>
    <col min="2" max="5" width="18.54296875" customWidth="1"/>
    <col min="6" max="6" width="13.1796875" customWidth="1"/>
    <col min="7" max="8" width="11.81640625" customWidth="1"/>
    <col min="9" max="9" width="11.1796875" customWidth="1"/>
    <col min="10" max="10" width="12.81640625" customWidth="1"/>
    <col min="11" max="11" width="10.81640625" customWidth="1"/>
  </cols>
  <sheetData>
    <row r="1" spans="1:1" x14ac:dyDescent="0.35">
      <c r="A1" t="s">
        <v>41</v>
      </c>
    </row>
    <row r="2" spans="1:1" x14ac:dyDescent="0.35">
      <c r="A2" s="16" t="s">
        <v>43</v>
      </c>
    </row>
    <row r="4" spans="1:1" ht="15" customHeight="1" x14ac:dyDescent="0.35"/>
    <row r="5" spans="1:1" ht="15" customHeight="1" x14ac:dyDescent="0.35"/>
    <row r="6" spans="1:1" ht="15" customHeight="1" x14ac:dyDescent="0.35"/>
    <row r="7" spans="1:1" ht="15" customHeight="1" x14ac:dyDescent="0.35"/>
    <row r="8" spans="1:1" ht="15" customHeight="1" x14ac:dyDescent="0.35"/>
    <row r="9" spans="1:1" ht="15" customHeight="1" x14ac:dyDescent="0.35"/>
    <row r="10" spans="1:1" ht="15" customHeight="1" x14ac:dyDescent="0.35"/>
    <row r="11" spans="1:1" ht="15" customHeight="1" x14ac:dyDescent="0.35"/>
    <row r="13" spans="1:1" ht="15" customHeight="1" x14ac:dyDescent="0.35"/>
    <row r="14" spans="1:1" ht="14.5" customHeight="1" x14ac:dyDescent="0.35"/>
  </sheetData>
  <sortState xmlns:xlrd2="http://schemas.microsoft.com/office/spreadsheetml/2017/richdata2" ref="A4:E13">
    <sortCondition descending="1" ref="E4:E13"/>
  </sortState>
  <hyperlinks>
    <hyperlink ref="A2" r:id="rId1" display="https://www.universityofcalifornia.edu/about-us/information-center/employee-fte" xr:uid="{C97CC233-3BE2-41C2-850F-16B1AEB760A3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"/>
  <sheetViews>
    <sheetView workbookViewId="0"/>
  </sheetViews>
  <sheetFormatPr defaultRowHeight="14.5" x14ac:dyDescent="0.35"/>
  <cols>
    <col min="1" max="1" width="39.453125" bestFit="1" customWidth="1"/>
    <col min="2" max="12" width="9.6328125" style="23" customWidth="1"/>
  </cols>
  <sheetData>
    <row r="1" spans="1:12" s="33" customFormat="1" ht="29" x14ac:dyDescent="0.35">
      <c r="A1" s="34"/>
      <c r="B1" s="35" t="s">
        <v>14</v>
      </c>
      <c r="C1" s="35" t="s">
        <v>15</v>
      </c>
      <c r="D1" s="35" t="s">
        <v>16</v>
      </c>
      <c r="E1" s="35" t="s">
        <v>17</v>
      </c>
      <c r="F1" s="35" t="s">
        <v>18</v>
      </c>
      <c r="G1" s="35" t="s">
        <v>19</v>
      </c>
      <c r="H1" s="35" t="s">
        <v>20</v>
      </c>
      <c r="I1" s="35" t="s">
        <v>21</v>
      </c>
      <c r="J1" s="35" t="s">
        <v>22</v>
      </c>
      <c r="K1" s="35" t="s">
        <v>23</v>
      </c>
      <c r="L1" s="35" t="s">
        <v>11</v>
      </c>
    </row>
    <row r="2" spans="1:12" x14ac:dyDescent="0.35">
      <c r="A2" s="36" t="s">
        <v>56</v>
      </c>
      <c r="B2" s="37">
        <v>40</v>
      </c>
      <c r="C2" s="37">
        <v>190</v>
      </c>
      <c r="D2" s="37">
        <v>80</v>
      </c>
      <c r="E2" s="37">
        <v>505</v>
      </c>
      <c r="F2" s="37">
        <v>8</v>
      </c>
      <c r="G2" s="37">
        <v>13</v>
      </c>
      <c r="H2" s="37">
        <v>605</v>
      </c>
      <c r="I2" s="38">
        <v>1180</v>
      </c>
      <c r="J2" s="37">
        <v>0</v>
      </c>
      <c r="K2" s="37">
        <v>0</v>
      </c>
      <c r="L2" s="39">
        <v>2621</v>
      </c>
    </row>
    <row r="3" spans="1:12" x14ac:dyDescent="0.35">
      <c r="A3" s="36" t="s">
        <v>57</v>
      </c>
      <c r="B3" s="37">
        <v>388</v>
      </c>
      <c r="C3" s="37">
        <v>177</v>
      </c>
      <c r="D3" s="37">
        <v>162</v>
      </c>
      <c r="E3" s="37">
        <v>75</v>
      </c>
      <c r="F3" s="37">
        <v>16</v>
      </c>
      <c r="G3" s="37">
        <v>85</v>
      </c>
      <c r="H3" s="37">
        <v>119</v>
      </c>
      <c r="I3" s="37">
        <v>0</v>
      </c>
      <c r="J3" s="37">
        <v>22</v>
      </c>
      <c r="K3" s="37">
        <v>67</v>
      </c>
      <c r="L3" s="39">
        <v>1111</v>
      </c>
    </row>
    <row r="4" spans="1:12" x14ac:dyDescent="0.35">
      <c r="A4" s="36" t="s">
        <v>58</v>
      </c>
      <c r="B4" s="37">
        <v>238</v>
      </c>
      <c r="C4" s="37">
        <v>100</v>
      </c>
      <c r="D4" s="37">
        <v>65</v>
      </c>
      <c r="E4" s="37">
        <v>138</v>
      </c>
      <c r="F4" s="37">
        <v>16</v>
      </c>
      <c r="G4" s="37">
        <v>57</v>
      </c>
      <c r="H4" s="37">
        <v>204</v>
      </c>
      <c r="I4" s="37">
        <v>0</v>
      </c>
      <c r="J4" s="37">
        <v>119</v>
      </c>
      <c r="K4" s="37">
        <v>18</v>
      </c>
      <c r="L4" s="31">
        <v>955</v>
      </c>
    </row>
    <row r="5" spans="1:12" x14ac:dyDescent="0.35">
      <c r="A5" s="36" t="s">
        <v>59</v>
      </c>
      <c r="B5" s="37">
        <v>202</v>
      </c>
      <c r="C5" s="37">
        <v>41</v>
      </c>
      <c r="D5" s="37">
        <v>57</v>
      </c>
      <c r="E5" s="37">
        <v>133</v>
      </c>
      <c r="F5" s="37">
        <v>13</v>
      </c>
      <c r="G5" s="37">
        <v>39</v>
      </c>
      <c r="H5" s="37">
        <v>119</v>
      </c>
      <c r="I5" s="37">
        <v>0</v>
      </c>
      <c r="J5" s="37">
        <v>75</v>
      </c>
      <c r="K5" s="37">
        <v>43</v>
      </c>
      <c r="L5" s="31">
        <v>722</v>
      </c>
    </row>
    <row r="6" spans="1:12" x14ac:dyDescent="0.35">
      <c r="A6" s="36" t="s">
        <v>60</v>
      </c>
      <c r="B6" s="37">
        <v>58</v>
      </c>
      <c r="C6" s="37">
        <v>215</v>
      </c>
      <c r="D6" s="37">
        <v>0</v>
      </c>
      <c r="E6" s="37">
        <v>10</v>
      </c>
      <c r="F6" s="37">
        <v>0</v>
      </c>
      <c r="G6" s="37">
        <v>15</v>
      </c>
      <c r="H6" s="37">
        <v>0</v>
      </c>
      <c r="I6" s="37">
        <v>0</v>
      </c>
      <c r="J6" s="37">
        <v>12</v>
      </c>
      <c r="K6" s="37">
        <v>8</v>
      </c>
      <c r="L6" s="31">
        <v>318</v>
      </c>
    </row>
    <row r="7" spans="1:12" x14ac:dyDescent="0.35">
      <c r="A7" s="36" t="s">
        <v>61</v>
      </c>
      <c r="B7" s="37">
        <v>29</v>
      </c>
      <c r="C7" s="37">
        <v>7</v>
      </c>
      <c r="D7" s="37">
        <v>17</v>
      </c>
      <c r="E7" s="37">
        <v>31</v>
      </c>
      <c r="F7" s="37">
        <v>0</v>
      </c>
      <c r="G7" s="37">
        <v>6</v>
      </c>
      <c r="H7" s="37">
        <v>128</v>
      </c>
      <c r="I7" s="37">
        <v>0</v>
      </c>
      <c r="J7" s="37">
        <v>42</v>
      </c>
      <c r="K7" s="37">
        <v>33</v>
      </c>
      <c r="L7" s="31">
        <v>293</v>
      </c>
    </row>
    <row r="8" spans="1:12" x14ac:dyDescent="0.35">
      <c r="A8" s="36" t="s">
        <v>62</v>
      </c>
      <c r="B8" s="37">
        <v>23</v>
      </c>
      <c r="C8" s="37">
        <v>15</v>
      </c>
      <c r="D8" s="37">
        <v>13</v>
      </c>
      <c r="E8" s="37">
        <v>24</v>
      </c>
      <c r="F8" s="37">
        <v>5</v>
      </c>
      <c r="G8" s="37">
        <v>9</v>
      </c>
      <c r="H8" s="37">
        <v>21</v>
      </c>
      <c r="I8" s="37">
        <v>0</v>
      </c>
      <c r="J8" s="37">
        <v>16</v>
      </c>
      <c r="K8" s="37">
        <v>6</v>
      </c>
      <c r="L8" s="31">
        <v>132</v>
      </c>
    </row>
    <row r="9" spans="1:12" x14ac:dyDescent="0.35">
      <c r="A9" s="36" t="s">
        <v>65</v>
      </c>
      <c r="B9" s="37">
        <v>22</v>
      </c>
      <c r="C9" s="37">
        <v>3</v>
      </c>
      <c r="D9" s="37">
        <v>15</v>
      </c>
      <c r="E9" s="37">
        <v>20</v>
      </c>
      <c r="F9" s="37">
        <v>2</v>
      </c>
      <c r="G9" s="37">
        <v>6</v>
      </c>
      <c r="H9" s="37">
        <v>21</v>
      </c>
      <c r="I9" s="37">
        <v>0</v>
      </c>
      <c r="J9" s="37">
        <v>8</v>
      </c>
      <c r="K9" s="37">
        <v>2</v>
      </c>
      <c r="L9" s="31">
        <v>99</v>
      </c>
    </row>
    <row r="10" spans="1:12" x14ac:dyDescent="0.35">
      <c r="A10" s="36" t="s">
        <v>64</v>
      </c>
      <c r="B10" s="37">
        <v>40</v>
      </c>
      <c r="C10" s="37">
        <v>3</v>
      </c>
      <c r="D10" s="37">
        <v>17</v>
      </c>
      <c r="E10" s="37">
        <v>9</v>
      </c>
      <c r="F10" s="37">
        <v>0</v>
      </c>
      <c r="G10" s="37">
        <v>0</v>
      </c>
      <c r="H10" s="37">
        <v>13</v>
      </c>
      <c r="I10" s="37">
        <v>0</v>
      </c>
      <c r="J10" s="37">
        <v>5</v>
      </c>
      <c r="K10" s="37">
        <v>4</v>
      </c>
      <c r="L10" s="31">
        <v>91</v>
      </c>
    </row>
    <row r="11" spans="1:12" x14ac:dyDescent="0.35">
      <c r="A11" s="36" t="s">
        <v>63</v>
      </c>
      <c r="B11" s="37">
        <v>38</v>
      </c>
      <c r="C11" s="37">
        <v>2</v>
      </c>
      <c r="D11" s="37">
        <v>11</v>
      </c>
      <c r="E11" s="37">
        <v>13</v>
      </c>
      <c r="F11" s="37">
        <v>15</v>
      </c>
      <c r="G11" s="37">
        <v>1</v>
      </c>
      <c r="H11" s="37">
        <v>2</v>
      </c>
      <c r="I11" s="37">
        <v>0</v>
      </c>
      <c r="J11" s="37">
        <v>1</v>
      </c>
      <c r="K11" s="37">
        <v>1</v>
      </c>
      <c r="L11" s="31">
        <v>84</v>
      </c>
    </row>
    <row r="12" spans="1:12" x14ac:dyDescent="0.35">
      <c r="A12" s="36" t="s">
        <v>84</v>
      </c>
      <c r="B12" s="37">
        <v>4</v>
      </c>
      <c r="C12" s="37">
        <v>7</v>
      </c>
      <c r="D12" s="37">
        <v>12</v>
      </c>
      <c r="E12" s="37">
        <v>27</v>
      </c>
      <c r="F12" s="37">
        <v>1</v>
      </c>
      <c r="G12" s="37">
        <v>10</v>
      </c>
      <c r="H12" s="37">
        <v>2</v>
      </c>
      <c r="I12" s="37">
        <v>0</v>
      </c>
      <c r="J12" s="37">
        <v>9</v>
      </c>
      <c r="K12" s="37">
        <v>5</v>
      </c>
      <c r="L12" s="31">
        <v>77</v>
      </c>
    </row>
    <row r="13" spans="1:12" x14ac:dyDescent="0.35">
      <c r="A13" s="36" t="s">
        <v>2</v>
      </c>
      <c r="B13" s="37">
        <v>6</v>
      </c>
      <c r="C13" s="37">
        <v>10</v>
      </c>
      <c r="D13" s="37">
        <v>20</v>
      </c>
      <c r="E13" s="37">
        <v>13</v>
      </c>
      <c r="F13" s="37">
        <v>1</v>
      </c>
      <c r="G13" s="37">
        <v>4</v>
      </c>
      <c r="H13" s="37">
        <v>4</v>
      </c>
      <c r="I13" s="37">
        <v>7</v>
      </c>
      <c r="J13" s="37">
        <v>0</v>
      </c>
      <c r="K13" s="37">
        <v>0</v>
      </c>
      <c r="L13" s="31">
        <v>65</v>
      </c>
    </row>
    <row r="14" spans="1:12" x14ac:dyDescent="0.35">
      <c r="A14" s="36" t="s">
        <v>66</v>
      </c>
      <c r="B14" s="37">
        <v>23</v>
      </c>
      <c r="C14" s="37">
        <v>7</v>
      </c>
      <c r="D14" s="37">
        <v>9</v>
      </c>
      <c r="E14" s="37">
        <v>8</v>
      </c>
      <c r="F14" s="37">
        <v>1</v>
      </c>
      <c r="G14" s="37">
        <v>1</v>
      </c>
      <c r="H14" s="37">
        <v>8</v>
      </c>
      <c r="I14" s="37">
        <v>0</v>
      </c>
      <c r="J14" s="37">
        <v>0</v>
      </c>
      <c r="K14" s="37">
        <v>5</v>
      </c>
      <c r="L14" s="31">
        <v>62</v>
      </c>
    </row>
    <row r="15" spans="1:12" x14ac:dyDescent="0.35">
      <c r="A15" s="36" t="s">
        <v>67</v>
      </c>
      <c r="B15" s="37">
        <v>8</v>
      </c>
      <c r="C15" s="37">
        <v>0</v>
      </c>
      <c r="D15" s="37">
        <v>0</v>
      </c>
      <c r="E15" s="37">
        <v>11</v>
      </c>
      <c r="F15" s="37">
        <v>1</v>
      </c>
      <c r="G15" s="37">
        <v>0</v>
      </c>
      <c r="H15" s="37">
        <v>3</v>
      </c>
      <c r="I15" s="37">
        <v>0</v>
      </c>
      <c r="J15" s="37">
        <v>0</v>
      </c>
      <c r="K15" s="37">
        <v>0</v>
      </c>
      <c r="L15" s="31">
        <v>23</v>
      </c>
    </row>
    <row r="16" spans="1:12" s="6" customFormat="1" x14ac:dyDescent="0.35">
      <c r="A16" s="40" t="s">
        <v>11</v>
      </c>
      <c r="B16" s="39">
        <v>1119</v>
      </c>
      <c r="C16" s="31">
        <v>777</v>
      </c>
      <c r="D16" s="31">
        <v>478</v>
      </c>
      <c r="E16" s="39">
        <v>1017</v>
      </c>
      <c r="F16" s="31">
        <v>79</v>
      </c>
      <c r="G16" s="31">
        <v>246</v>
      </c>
      <c r="H16" s="39">
        <v>1249</v>
      </c>
      <c r="I16" s="39">
        <v>1187</v>
      </c>
      <c r="J16" s="31">
        <v>309</v>
      </c>
      <c r="K16" s="31">
        <v>192</v>
      </c>
      <c r="L16" s="39">
        <v>6653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4.5" x14ac:dyDescent="0.35"/>
  <cols>
    <col min="1" max="1" width="21.54296875" customWidth="1"/>
    <col min="2" max="2" width="21" customWidth="1"/>
    <col min="3" max="78" width="12.1796875" customWidth="1"/>
  </cols>
  <sheetData>
    <row r="1" spans="1:1" x14ac:dyDescent="0.35">
      <c r="A1" t="s">
        <v>41</v>
      </c>
    </row>
    <row r="2" spans="1:1" x14ac:dyDescent="0.35">
      <c r="A2" s="15" t="s">
        <v>48</v>
      </c>
    </row>
  </sheetData>
  <hyperlinks>
    <hyperlink ref="A2" r:id="rId1" display="https://www.universityofcalifornia.edu/about-us/information-center/uc-workforce-diversity" xr:uid="{8428DEE9-7D5B-4553-A058-F787E78527E3}"/>
  </hyperlinks>
  <pageMargins left="0.7" right="0.7" top="0.75" bottom="0.75" header="0.3" footer="0.3"/>
  <pageSetup orientation="portrait" horizont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workbookViewId="0"/>
  </sheetViews>
  <sheetFormatPr defaultRowHeight="14.5" x14ac:dyDescent="0.35"/>
  <cols>
    <col min="1" max="1" width="11.81640625" customWidth="1"/>
    <col min="2" max="2" width="12.453125" bestFit="1" customWidth="1"/>
    <col min="3" max="7" width="13.1796875" style="9" customWidth="1"/>
    <col min="8" max="62" width="10.81640625" customWidth="1"/>
    <col min="63" max="71" width="9.81640625" customWidth="1"/>
  </cols>
  <sheetData>
    <row r="1" spans="1:7" s="33" customFormat="1" ht="43.5" x14ac:dyDescent="0.35">
      <c r="C1" s="32" t="s">
        <v>32</v>
      </c>
      <c r="D1" s="32" t="s">
        <v>33</v>
      </c>
      <c r="E1" s="32" t="s">
        <v>51</v>
      </c>
      <c r="F1" s="32" t="s">
        <v>86</v>
      </c>
      <c r="G1" s="32" t="s">
        <v>87</v>
      </c>
    </row>
    <row r="2" spans="1:7" x14ac:dyDescent="0.35">
      <c r="A2" t="s">
        <v>4</v>
      </c>
      <c r="B2" t="s">
        <v>14</v>
      </c>
      <c r="C2" s="18">
        <v>0.40089999999999998</v>
      </c>
      <c r="D2" s="18">
        <v>4.8000000000000001E-2</v>
      </c>
      <c r="E2" s="18">
        <v>2.1999999999999999E-2</v>
      </c>
      <c r="F2" s="18">
        <v>7.5999999999999998E-2</v>
      </c>
      <c r="G2" s="18">
        <v>3.3000000000000002E-2</v>
      </c>
    </row>
    <row r="3" spans="1:7" x14ac:dyDescent="0.35">
      <c r="A3" t="s">
        <v>4</v>
      </c>
      <c r="B3" t="s">
        <v>15</v>
      </c>
      <c r="C3" s="18">
        <v>0.42109999999999997</v>
      </c>
      <c r="D3" s="18">
        <v>2.9000000000000001E-2</v>
      </c>
      <c r="E3" s="18">
        <v>1.7000000000000001E-2</v>
      </c>
      <c r="F3" s="18">
        <v>8.1000000000000003E-2</v>
      </c>
      <c r="G3" s="18">
        <v>3.9E-2</v>
      </c>
    </row>
    <row r="4" spans="1:7" x14ac:dyDescent="0.35">
      <c r="A4" t="s">
        <v>4</v>
      </c>
      <c r="B4" t="s">
        <v>16</v>
      </c>
      <c r="C4" s="18">
        <v>0.41849999999999998</v>
      </c>
      <c r="D4" s="18">
        <v>4.8000000000000001E-2</v>
      </c>
      <c r="E4" s="18">
        <v>2.1999999999999999E-2</v>
      </c>
      <c r="F4" s="18">
        <v>7.6999999999999999E-2</v>
      </c>
      <c r="G4" s="18">
        <v>3.9E-2</v>
      </c>
    </row>
    <row r="5" spans="1:7" x14ac:dyDescent="0.35">
      <c r="A5" t="s">
        <v>4</v>
      </c>
      <c r="B5" t="s">
        <v>17</v>
      </c>
      <c r="C5" s="18">
        <v>0.40579999999999999</v>
      </c>
      <c r="D5" s="18">
        <v>5.5E-2</v>
      </c>
      <c r="E5" s="18">
        <v>2.7E-2</v>
      </c>
      <c r="F5" s="18">
        <v>9.1999999999999998E-2</v>
      </c>
      <c r="G5" s="18">
        <v>4.1000000000000002E-2</v>
      </c>
    </row>
    <row r="6" spans="1:7" x14ac:dyDescent="0.35">
      <c r="A6" t="s">
        <v>4</v>
      </c>
      <c r="B6" t="s">
        <v>18</v>
      </c>
      <c r="C6" s="18">
        <v>0.47299999999999998</v>
      </c>
      <c r="D6" s="18">
        <v>2.1999999999999999E-2</v>
      </c>
      <c r="E6" s="18">
        <v>1.2999999999999999E-2</v>
      </c>
      <c r="F6" s="18">
        <v>0.14899999999999999</v>
      </c>
      <c r="G6" s="18">
        <v>7.5999999999999998E-2</v>
      </c>
    </row>
    <row r="7" spans="1:7" x14ac:dyDescent="0.35">
      <c r="A7" t="s">
        <v>4</v>
      </c>
      <c r="B7" t="s">
        <v>19</v>
      </c>
      <c r="C7" s="18">
        <v>0.38159999999999999</v>
      </c>
      <c r="D7" s="18">
        <v>4.2000000000000003E-2</v>
      </c>
      <c r="E7" s="18">
        <v>1.9E-2</v>
      </c>
      <c r="F7" s="18">
        <v>8.8999999999999996E-2</v>
      </c>
      <c r="G7" s="18">
        <v>3.7999999999999999E-2</v>
      </c>
    </row>
    <row r="8" spans="1:7" x14ac:dyDescent="0.35">
      <c r="A8" t="s">
        <v>4</v>
      </c>
      <c r="B8" t="s">
        <v>20</v>
      </c>
      <c r="C8" s="18">
        <v>0.3513</v>
      </c>
      <c r="D8" s="18">
        <v>3.5999999999999997E-2</v>
      </c>
      <c r="E8" s="18">
        <v>1.9E-2</v>
      </c>
      <c r="F8" s="18">
        <v>8.5000000000000006E-2</v>
      </c>
      <c r="G8" s="18">
        <v>3.5999999999999997E-2</v>
      </c>
    </row>
    <row r="9" spans="1:7" x14ac:dyDescent="0.35">
      <c r="A9" t="s">
        <v>4</v>
      </c>
      <c r="B9" t="s">
        <v>21</v>
      </c>
      <c r="C9" s="18">
        <v>0.3705</v>
      </c>
      <c r="D9" s="18">
        <v>5.6000000000000001E-2</v>
      </c>
      <c r="E9" s="18">
        <v>2.5999999999999999E-2</v>
      </c>
      <c r="F9" s="18">
        <v>6.2E-2</v>
      </c>
      <c r="G9" s="18">
        <v>1.2999999999999999E-2</v>
      </c>
    </row>
    <row r="10" spans="1:7" x14ac:dyDescent="0.35">
      <c r="A10" t="s">
        <v>4</v>
      </c>
      <c r="B10" t="s">
        <v>22</v>
      </c>
      <c r="C10" s="18">
        <v>0.42470000000000002</v>
      </c>
      <c r="D10" s="18">
        <v>0.04</v>
      </c>
      <c r="E10" s="18">
        <v>1.9E-2</v>
      </c>
      <c r="F10" s="18">
        <v>8.2000000000000003E-2</v>
      </c>
      <c r="G10" s="18">
        <v>4.4999999999999998E-2</v>
      </c>
    </row>
    <row r="11" spans="1:7" x14ac:dyDescent="0.35">
      <c r="A11" t="s">
        <v>4</v>
      </c>
      <c r="B11" t="s">
        <v>23</v>
      </c>
      <c r="C11" s="18">
        <v>0.46539999999999998</v>
      </c>
      <c r="D11" s="18">
        <v>3.2000000000000001E-2</v>
      </c>
      <c r="E11" s="18">
        <v>1.4E-2</v>
      </c>
      <c r="F11" s="18">
        <v>0.13400000000000001</v>
      </c>
      <c r="G11" s="18">
        <v>6.9000000000000006E-2</v>
      </c>
    </row>
    <row r="12" spans="1:7" x14ac:dyDescent="0.35">
      <c r="A12" t="s">
        <v>4</v>
      </c>
      <c r="B12" t="s">
        <v>52</v>
      </c>
      <c r="C12" s="18">
        <v>0.40550000000000003</v>
      </c>
      <c r="D12" s="18">
        <v>4.2000000000000003E-2</v>
      </c>
      <c r="E12" s="18">
        <v>2.1000000000000001E-2</v>
      </c>
      <c r="F12" s="18">
        <v>8.7999999999999995E-2</v>
      </c>
      <c r="G12" s="18">
        <v>4.1000000000000002E-2</v>
      </c>
    </row>
    <row r="13" spans="1:7" x14ac:dyDescent="0.35">
      <c r="A13" t="s">
        <v>53</v>
      </c>
      <c r="B13" t="s">
        <v>34</v>
      </c>
      <c r="C13" s="18">
        <v>0.37569999999999998</v>
      </c>
      <c r="D13" s="18">
        <v>3.7999999999999999E-2</v>
      </c>
      <c r="E13" s="18">
        <v>2.9000000000000001E-2</v>
      </c>
      <c r="F13" s="18">
        <v>3.2000000000000001E-2</v>
      </c>
      <c r="G13" s="18">
        <v>1.4E-2</v>
      </c>
    </row>
    <row r="14" spans="1:7" x14ac:dyDescent="0.35">
      <c r="A14" t="s">
        <v>53</v>
      </c>
      <c r="B14" t="s">
        <v>5</v>
      </c>
      <c r="C14" s="18">
        <v>0.38300000000000001</v>
      </c>
      <c r="D14" s="18">
        <v>5.0999999999999997E-2</v>
      </c>
      <c r="E14" s="18">
        <v>2.9000000000000001E-2</v>
      </c>
      <c r="F14" s="18">
        <v>4.3999999999999997E-2</v>
      </c>
      <c r="G14" s="18">
        <v>1.9E-2</v>
      </c>
    </row>
    <row r="15" spans="1:7" x14ac:dyDescent="0.35">
      <c r="A15" t="s">
        <v>53</v>
      </c>
      <c r="B15" t="s">
        <v>7</v>
      </c>
      <c r="C15" s="18">
        <v>0.36609999999999998</v>
      </c>
      <c r="D15" s="18">
        <v>6.9000000000000006E-2</v>
      </c>
      <c r="E15" s="18">
        <v>3.5000000000000003E-2</v>
      </c>
      <c r="F15" s="18">
        <v>3.3000000000000002E-2</v>
      </c>
      <c r="G15" s="18">
        <v>1.2999999999999999E-2</v>
      </c>
    </row>
    <row r="16" spans="1:7" x14ac:dyDescent="0.35">
      <c r="A16" t="s">
        <v>53</v>
      </c>
      <c r="B16" t="s">
        <v>9</v>
      </c>
      <c r="C16" s="18">
        <v>0.3322</v>
      </c>
      <c r="D16" s="18">
        <v>4.8000000000000001E-2</v>
      </c>
      <c r="E16" s="18">
        <v>0.02</v>
      </c>
      <c r="F16" s="18">
        <v>4.3999999999999997E-2</v>
      </c>
      <c r="G16" s="18">
        <v>1.7999999999999999E-2</v>
      </c>
    </row>
    <row r="17" spans="1:7" x14ac:dyDescent="0.35">
      <c r="A17" t="s">
        <v>53</v>
      </c>
      <c r="B17" t="s">
        <v>6</v>
      </c>
      <c r="C17" s="18">
        <v>0.27510000000000001</v>
      </c>
      <c r="D17" s="18">
        <v>3.7999999999999999E-2</v>
      </c>
      <c r="E17" s="18">
        <v>1.2999999999999999E-2</v>
      </c>
      <c r="F17" s="18">
        <v>0.05</v>
      </c>
      <c r="G17" s="18">
        <v>8.9999999999999993E-3</v>
      </c>
    </row>
    <row r="18" spans="1:7" x14ac:dyDescent="0.35">
      <c r="A18" t="s">
        <v>53</v>
      </c>
      <c r="B18" t="s">
        <v>8</v>
      </c>
      <c r="C18" s="18">
        <v>0.30990000000000001</v>
      </c>
      <c r="D18" s="18">
        <v>3.3000000000000002E-2</v>
      </c>
      <c r="E18" s="18">
        <v>1.2999999999999999E-2</v>
      </c>
      <c r="F18" s="18">
        <v>5.7000000000000002E-2</v>
      </c>
      <c r="G18" s="18">
        <v>0.02</v>
      </c>
    </row>
    <row r="19" spans="1:7" x14ac:dyDescent="0.35">
      <c r="A19" t="s">
        <v>53</v>
      </c>
      <c r="B19" t="s">
        <v>3</v>
      </c>
      <c r="C19" s="18">
        <v>0.39939999999999998</v>
      </c>
      <c r="D19" s="18">
        <v>4.5999999999999999E-2</v>
      </c>
      <c r="E19" s="18">
        <v>2.7E-2</v>
      </c>
      <c r="F19" s="18">
        <v>5.5E-2</v>
      </c>
      <c r="G19" s="18">
        <v>2.5000000000000001E-2</v>
      </c>
    </row>
    <row r="20" spans="1:7" x14ac:dyDescent="0.35">
      <c r="A20" t="s">
        <v>53</v>
      </c>
      <c r="B20" t="s">
        <v>85</v>
      </c>
      <c r="C20" s="18">
        <v>0.3805</v>
      </c>
      <c r="D20" s="18">
        <v>5.1999999999999998E-2</v>
      </c>
      <c r="E20" s="18">
        <v>3.1E-2</v>
      </c>
      <c r="F20" s="18">
        <v>0.08</v>
      </c>
      <c r="G20" s="18">
        <v>3.4000000000000002E-2</v>
      </c>
    </row>
    <row r="21" spans="1:7" x14ac:dyDescent="0.35">
      <c r="A21" t="s">
        <v>53</v>
      </c>
      <c r="B21" t="s">
        <v>52</v>
      </c>
      <c r="C21" s="18">
        <v>0.36080000000000001</v>
      </c>
      <c r="D21" s="18">
        <v>4.8000000000000001E-2</v>
      </c>
      <c r="E21" s="18">
        <v>2.5000000000000001E-2</v>
      </c>
      <c r="F21" s="18">
        <v>0.05</v>
      </c>
      <c r="G21" s="18">
        <v>0.02</v>
      </c>
    </row>
    <row r="22" spans="1:7" x14ac:dyDescent="0.35">
      <c r="A22" s="6" t="s">
        <v>11</v>
      </c>
      <c r="B22" s="6" t="s">
        <v>52</v>
      </c>
      <c r="C22" s="41">
        <v>0.38069999999999998</v>
      </c>
      <c r="D22" s="41">
        <v>4.4999999999999998E-2</v>
      </c>
      <c r="E22" s="41">
        <v>2.3E-2</v>
      </c>
      <c r="F22" s="41">
        <v>6.7000000000000004E-2</v>
      </c>
      <c r="G22" s="41">
        <v>2.9000000000000001E-2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3"/>
  <sheetViews>
    <sheetView workbookViewId="0"/>
  </sheetViews>
  <sheetFormatPr defaultRowHeight="14.5" x14ac:dyDescent="0.35"/>
  <cols>
    <col min="1" max="1" width="29.36328125" bestFit="1" customWidth="1"/>
    <col min="2" max="3" width="14" style="9" customWidth="1"/>
    <col min="4" max="5" width="16" customWidth="1"/>
  </cols>
  <sheetData>
    <row r="1" spans="1:3" x14ac:dyDescent="0.35">
      <c r="B1" s="9" t="s">
        <v>69</v>
      </c>
      <c r="C1" s="9" t="s">
        <v>70</v>
      </c>
    </row>
    <row r="2" spans="1:3" x14ac:dyDescent="0.35">
      <c r="A2" t="s">
        <v>12</v>
      </c>
      <c r="B2" s="42">
        <v>0.06</v>
      </c>
      <c r="C2" s="42">
        <v>0.16</v>
      </c>
    </row>
    <row r="3" spans="1:3" x14ac:dyDescent="0.35">
      <c r="A3" t="s">
        <v>2</v>
      </c>
      <c r="B3" s="42">
        <v>0.17</v>
      </c>
      <c r="C3" s="42">
        <v>0.22</v>
      </c>
    </row>
    <row r="4" spans="1:3" ht="15" customHeight="1" x14ac:dyDescent="0.35">
      <c r="A4" t="s">
        <v>54</v>
      </c>
      <c r="B4" s="42">
        <v>0.03</v>
      </c>
      <c r="C4" s="42">
        <v>0.04</v>
      </c>
    </row>
    <row r="5" spans="1:3" x14ac:dyDescent="0.35">
      <c r="A5" t="s">
        <v>13</v>
      </c>
      <c r="B5" s="42">
        <v>7.0000000000000007E-2</v>
      </c>
      <c r="C5" s="42">
        <v>7.0000000000000007E-2</v>
      </c>
    </row>
    <row r="6" spans="1:3" x14ac:dyDescent="0.35">
      <c r="A6" t="s">
        <v>38</v>
      </c>
      <c r="B6" s="42">
        <v>0.03</v>
      </c>
      <c r="C6" s="42">
        <v>0.05</v>
      </c>
    </row>
    <row r="7" spans="1:3" x14ac:dyDescent="0.35">
      <c r="A7" t="s">
        <v>47</v>
      </c>
      <c r="B7" s="42">
        <v>0.12</v>
      </c>
      <c r="C7" s="42">
        <v>0.1</v>
      </c>
    </row>
    <row r="8" spans="1:3" ht="15" customHeight="1" x14ac:dyDescent="0.35">
      <c r="A8" t="s">
        <v>68</v>
      </c>
      <c r="B8" s="42">
        <v>0.09</v>
      </c>
      <c r="C8" s="42">
        <v>0.17</v>
      </c>
    </row>
    <row r="12" spans="1:3" ht="15" customHeight="1" x14ac:dyDescent="0.35"/>
    <row r="13" spans="1:3" ht="15" customHeight="1" x14ac:dyDescent="0.3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2"/>
  <sheetViews>
    <sheetView workbookViewId="0">
      <selection sqref="A1:C8"/>
    </sheetView>
  </sheetViews>
  <sheetFormatPr defaultRowHeight="14.5" x14ac:dyDescent="0.35"/>
  <cols>
    <col min="1" max="1" width="32.81640625" customWidth="1"/>
    <col min="2" max="3" width="13.453125" style="23" customWidth="1"/>
    <col min="4" max="5" width="11.81640625" customWidth="1"/>
    <col min="7" max="7" width="32.1796875" bestFit="1" customWidth="1"/>
    <col min="8" max="9" width="16" customWidth="1"/>
  </cols>
  <sheetData>
    <row r="1" spans="1:3" x14ac:dyDescent="0.35">
      <c r="A1" s="17"/>
      <c r="B1" s="9" t="s">
        <v>69</v>
      </c>
      <c r="C1" s="9" t="s">
        <v>70</v>
      </c>
    </row>
    <row r="2" spans="1:3" x14ac:dyDescent="0.35">
      <c r="A2" t="s">
        <v>12</v>
      </c>
      <c r="B2" s="43">
        <v>0.1</v>
      </c>
      <c r="C2" s="43">
        <v>0.2</v>
      </c>
    </row>
    <row r="3" spans="1:3" x14ac:dyDescent="0.35">
      <c r="A3" t="s">
        <v>2</v>
      </c>
      <c r="B3" s="43">
        <v>0.09</v>
      </c>
      <c r="C3" s="43">
        <v>0.37</v>
      </c>
    </row>
    <row r="4" spans="1:3" ht="15" customHeight="1" x14ac:dyDescent="0.35">
      <c r="A4" t="s">
        <v>54</v>
      </c>
      <c r="B4" s="43">
        <v>0.05</v>
      </c>
      <c r="C4" s="43">
        <v>0.08</v>
      </c>
    </row>
    <row r="5" spans="1:3" x14ac:dyDescent="0.35">
      <c r="A5" t="s">
        <v>13</v>
      </c>
      <c r="B5" s="43">
        <v>0.09</v>
      </c>
      <c r="C5" s="43">
        <v>0.11</v>
      </c>
    </row>
    <row r="6" spans="1:3" x14ac:dyDescent="0.35">
      <c r="A6" t="s">
        <v>38</v>
      </c>
      <c r="B6" s="43">
        <v>0.06</v>
      </c>
      <c r="C6" s="43">
        <v>0.11</v>
      </c>
    </row>
    <row r="7" spans="1:3" x14ac:dyDescent="0.35">
      <c r="A7" t="s">
        <v>47</v>
      </c>
      <c r="B7" s="43">
        <v>0.06</v>
      </c>
      <c r="C7" s="43">
        <v>0.13</v>
      </c>
    </row>
    <row r="8" spans="1:3" ht="15" customHeight="1" x14ac:dyDescent="0.35">
      <c r="A8" t="s">
        <v>68</v>
      </c>
      <c r="B8" s="43">
        <v>0.11</v>
      </c>
      <c r="C8" s="43">
        <v>0.24</v>
      </c>
    </row>
    <row r="11" spans="1:3" ht="15" customHeight="1" x14ac:dyDescent="0.35"/>
    <row r="12" spans="1:3" ht="15" customHeight="1" x14ac:dyDescent="0.3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8"/>
  <sheetViews>
    <sheetView workbookViewId="0"/>
  </sheetViews>
  <sheetFormatPr defaultRowHeight="14.5" x14ac:dyDescent="0.35"/>
  <cols>
    <col min="1" max="1" width="32.81640625" customWidth="1"/>
    <col min="2" max="3" width="13.453125" customWidth="1"/>
    <col min="4" max="5" width="11.81640625" customWidth="1"/>
    <col min="7" max="7" width="32.1796875" bestFit="1" customWidth="1"/>
    <col min="8" max="9" width="16" customWidth="1"/>
  </cols>
  <sheetData>
    <row r="1" spans="1:3" x14ac:dyDescent="0.35">
      <c r="A1" s="17"/>
      <c r="B1" s="9" t="s">
        <v>69</v>
      </c>
      <c r="C1" s="9" t="s">
        <v>70</v>
      </c>
    </row>
    <row r="2" spans="1:3" x14ac:dyDescent="0.35">
      <c r="A2" t="s">
        <v>12</v>
      </c>
      <c r="B2" s="43">
        <v>0.5</v>
      </c>
      <c r="C2" s="43">
        <v>0.57999999999999996</v>
      </c>
    </row>
    <row r="3" spans="1:3" x14ac:dyDescent="0.35">
      <c r="A3" t="s">
        <v>2</v>
      </c>
      <c r="B3" s="43">
        <v>0.7</v>
      </c>
      <c r="C3" s="43">
        <v>0.65</v>
      </c>
    </row>
    <row r="4" spans="1:3" x14ac:dyDescent="0.35">
      <c r="A4" t="s">
        <v>54</v>
      </c>
      <c r="B4" s="43">
        <v>0.25</v>
      </c>
      <c r="C4" s="43">
        <v>0.39</v>
      </c>
    </row>
    <row r="5" spans="1:3" x14ac:dyDescent="0.35">
      <c r="A5" t="s">
        <v>13</v>
      </c>
      <c r="B5" s="43">
        <v>0.56000000000000005</v>
      </c>
      <c r="C5" s="43">
        <v>0.56000000000000005</v>
      </c>
    </row>
    <row r="6" spans="1:3" x14ac:dyDescent="0.35">
      <c r="A6" t="s">
        <v>38</v>
      </c>
      <c r="B6" s="43">
        <v>0.34</v>
      </c>
      <c r="C6" s="43">
        <v>0.47</v>
      </c>
    </row>
    <row r="7" spans="1:3" x14ac:dyDescent="0.35">
      <c r="A7" t="s">
        <v>47</v>
      </c>
      <c r="B7" s="43">
        <v>0.53</v>
      </c>
      <c r="C7" s="43">
        <v>0.51</v>
      </c>
    </row>
    <row r="8" spans="1:3" x14ac:dyDescent="0.35">
      <c r="A8" t="s">
        <v>68</v>
      </c>
      <c r="B8" s="43">
        <v>0.6</v>
      </c>
      <c r="C8" s="43">
        <v>0.53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5ADA440CE26048ABFA504BA03FF782" ma:contentTypeVersion="0" ma:contentTypeDescription="Create a new document." ma:contentTypeScope="" ma:versionID="3267e8f5633a93b1fed03059426589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918107-BA57-4C69-95EB-0C0B42EA45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A936A2-29CE-4BBA-80B1-4275B87D7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0F6D35-D393-4390-A356-A035B07EDC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Chapter 5</vt:lpstr>
      <vt:lpstr>5.1.1</vt:lpstr>
      <vt:lpstr>5.1.2</vt:lpstr>
      <vt:lpstr>5.1.3</vt:lpstr>
      <vt:lpstr>5.2.1</vt:lpstr>
      <vt:lpstr>5.2.2</vt:lpstr>
      <vt:lpstr>5.3.1a</vt:lpstr>
      <vt:lpstr>5.3.1b</vt:lpstr>
      <vt:lpstr>5.3.1c</vt:lpstr>
      <vt:lpstr>5.3.2</vt:lpstr>
      <vt:lpstr>5.3.3</vt:lpstr>
      <vt:lpstr>5.3.4</vt:lpstr>
      <vt:lpstr>5.3.5</vt:lpstr>
    </vt:vector>
  </TitlesOfParts>
  <Company>University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Darin Jensen</cp:lastModifiedBy>
  <dcterms:created xsi:type="dcterms:W3CDTF">2016-06-29T18:16:15Z</dcterms:created>
  <dcterms:modified xsi:type="dcterms:W3CDTF">2025-07-04T03:25:31Z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0x010100BE5ADA440CE26048ABFA504BA03FF782</vt:lpwstr>
  </property>
</Properties>
</file>