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jensen\Box\IRAP Shared\Accountability\2025\chapters\12 Inst Performance (Chan)\2025 data files -- chapter 12\"/>
    </mc:Choice>
  </mc:AlternateContent>
  <xr:revisionPtr revIDLastSave="0" documentId="13_ncr:1_{8069590F-3CE8-43C3-A0A6-38B5445392DC}" xr6:coauthVersionLast="47" xr6:coauthVersionMax="47" xr10:uidLastSave="{00000000-0000-0000-0000-000000000000}"/>
  <bookViews>
    <workbookView xWindow="-57720" yWindow="-120" windowWidth="29040" windowHeight="15720" tabRatio="823" activeTab="17" xr2:uid="{00000000-000D-0000-FFFF-FFFF00000000}"/>
  </bookViews>
  <sheets>
    <sheet name="Chapter 12" sheetId="19" r:id="rId1"/>
    <sheet name="12.1.1" sheetId="25" r:id="rId2"/>
    <sheet name="12.1.2" sheetId="26" r:id="rId3"/>
    <sheet name="12.1.3" sheetId="28" r:id="rId4"/>
    <sheet name="12.1.4" sheetId="44" r:id="rId5"/>
    <sheet name="12.2.1" sheetId="31" r:id="rId6"/>
    <sheet name="12.2.2" sheetId="30" r:id="rId7"/>
    <sheet name="12.2.3" sheetId="32" r:id="rId8"/>
    <sheet name="12.2.4" sheetId="33" r:id="rId9"/>
    <sheet name="12.3.1" sheetId="34" r:id="rId10"/>
    <sheet name="12.3.2" sheetId="35" r:id="rId11"/>
    <sheet name="12.3.3" sheetId="36" r:id="rId12"/>
    <sheet name="12.4.1" sheetId="37" r:id="rId13"/>
    <sheet name="12.4.2" sheetId="45" r:id="rId14"/>
    <sheet name="12.4.3" sheetId="46" r:id="rId15"/>
    <sheet name="12.4.4" sheetId="47" r:id="rId16"/>
    <sheet name="12.4.5" sheetId="48" r:id="rId17"/>
    <sheet name="12.5.1-2" sheetId="49" r:id="rId18"/>
    <sheet name="12.5.3" sheetId="51" r:id="rId19"/>
  </sheets>
  <definedNames>
    <definedName name="_xlnm._FilterDatabase" localSheetId="5" hidden="1">'12.2.1'!$A$1:$S$1</definedName>
    <definedName name="_ftn1" localSheetId="3">'12.1.3'!$A$58</definedName>
    <definedName name="_ftnref1" localSheetId="3">'12.1.3'!$A$56</definedName>
    <definedName name="_Ref292800561" localSheetId="3">'12.1.3'!$A$56</definedName>
    <definedName name="Dollars" localSheetId="9">#REF!</definedName>
    <definedName name="Dollars" localSheetId="10">#REF!</definedName>
    <definedName name="Dollars" localSheetId="11">#REF!</definedName>
    <definedName name="Dollars">#REF!</definedName>
    <definedName name="hsgpadata" localSheetId="9">#REF!</definedName>
    <definedName name="hsgpadata" localSheetId="10">#REF!</definedName>
    <definedName name="hsgpadata" localSheetId="11">#REF!</definedName>
    <definedName name="hsgpadata">#REF!</definedName>
    <definedName name="Percent" localSheetId="9">#REF!</definedName>
    <definedName name="Percent" localSheetId="10">#REF!</definedName>
    <definedName name="Percent" localSheetId="11">#REF!</definedName>
    <definedName name="Percent">#REF!</definedName>
    <definedName name="transferdata" localSheetId="9">#REF!</definedName>
    <definedName name="transferdata" localSheetId="10">#REF!</definedName>
    <definedName name="transferdata" localSheetId="11">#REF!</definedName>
    <definedName name="transferda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jmarinas</author>
  </authors>
  <commentList>
    <comment ref="A5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jmarinas:</t>
        </r>
        <r>
          <rPr>
            <sz val="9"/>
            <color indexed="81"/>
            <rFont val="Tahoma"/>
            <family val="2"/>
          </rPr>
          <t xml:space="preserve">
Estimate</t>
        </r>
      </text>
    </comment>
  </commentList>
</comments>
</file>

<file path=xl/sharedStrings.xml><?xml version="1.0" encoding="utf-8"?>
<sst xmlns="http://schemas.openxmlformats.org/spreadsheetml/2006/main" count="1722" uniqueCount="778">
  <si>
    <t>Chapter 12. Institutional Performance</t>
  </si>
  <si>
    <t>12.1 FINANCES</t>
  </si>
  <si>
    <t>12.1.1 Revenues by source, Universitywide, Fiscal year 2023-24</t>
  </si>
  <si>
    <t>12.1.2 Current giving by purpose, Universitywide, 2000–01 to 2023-24</t>
  </si>
  <si>
    <t>12.1.3 Expenditures by function and class, Universitywide, Fiscal year 2023-24</t>
  </si>
  <si>
    <t>12.1.4 Average general campus core fund expenditures for instruction per student, 2010-11 to 2023-24</t>
  </si>
  <si>
    <t>12.2 CAPITAL PROJECTS</t>
  </si>
  <si>
    <t>12.2.1 Sources of capital project funding by year of approval, Universitywide, 2013-14 to 2023-24</t>
  </si>
  <si>
    <t>12.2.2 Sources of capital spending detail, Universitywide, Project budgets approved in 2023-24</t>
  </si>
  <si>
    <t>12.2.3 Types of capital projects, based on budgets approved by year, Universitywide, 2014-15 to 2023-24</t>
  </si>
  <si>
    <t>12.2.4 Assignable square footage (ASF), Universitywide, 2014-2024</t>
  </si>
  <si>
    <t>12.3 SUSTAINABILITY</t>
  </si>
  <si>
    <t>12.3.1 Greenhouse gas emissions compared to climate goals, Universitywide, 2009-2023</t>
  </si>
  <si>
    <t>12.3.2 Energy costs savings and energy use intensity, Universitywide, 2009-2023</t>
  </si>
  <si>
    <t>12.3.3 LEED® certifications, Universitywide, 2002–2024 (cumulative)</t>
  </si>
  <si>
    <t>12.4 COMMUNITY SAFETY</t>
  </si>
  <si>
    <t>12.4.1 Number and circumstances of UCPD stops by month, Universitywide, 2024</t>
  </si>
  <si>
    <t>12.4.2 Number of UCPD use of force incidents by month, Universitywide, 2024</t>
  </si>
  <si>
    <t>12.4.3 Number of UCPD calls for service by call category, Universitywide, 2024</t>
  </si>
  <si>
    <t>12.4.4 Number of UCPD Criminal activity reports/offenses by month, Universitywide, 2024</t>
  </si>
  <si>
    <t>12.4.5 Number of UCPD civilian complaints by month, Universitywide, 2024</t>
  </si>
  <si>
    <t>12.5 EXTERNAL IMPACT</t>
  </si>
  <si>
    <t>12.5.1 Nobel Prizes by campus affiliation</t>
  </si>
  <si>
    <t>12.5.2 Prizes, medals, and awards won by UC faculty</t>
  </si>
  <si>
    <t>12.5.3 The economic impact of UC in California</t>
  </si>
  <si>
    <t>Click on an indicator link or its associated tab below to see the table, source and notes.</t>
  </si>
  <si>
    <t>Revenue and Expense data dashboard - Revenues by source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</si>
  <si>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</si>
  <si>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</si>
  <si>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</si>
  <si>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</si>
  <si>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</si>
  <si>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</si>
  <si>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</si>
  <si>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</si>
  <si>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</si>
  <si>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</si>
  <si>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</si>
  <si>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</si>
  <si>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</si>
  <si>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</si>
  <si>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</si>
  <si>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</si>
  <si>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</si>
  <si>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</si>
  <si>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</si>
  <si>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</si>
  <si>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</si>
  <si>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</si>
  <si>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</si>
  <si>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</si>
  <si>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Capital improvement</t>
  </si>
  <si>
    <t>Department support</t>
  </si>
  <si>
    <t>Instruction</t>
  </si>
  <si>
    <t>Other purposes</t>
  </si>
  <si>
    <t>Research</t>
  </si>
  <si>
    <t>Student support</t>
  </si>
  <si>
    <t>Unrestricted</t>
  </si>
  <si>
    <t>TOTAL</t>
  </si>
  <si>
    <t>Source: UCOP Institutional Advancement</t>
  </si>
  <si>
    <t>Adjusted to 2023 dollars using California CPI-W</t>
  </si>
  <si>
    <t>Revenue and Expense data dashboard - Expenses by function</t>
  </si>
  <si>
    <t>Revenue and Expense data dashboard - Expenses by class</t>
  </si>
  <si>
    <t>University of California Budget for Current Operations 2025-26 report</t>
  </si>
  <si>
    <t>These statistics are presented on page 19 of the University of California Budget for Current Operations report.</t>
  </si>
  <si>
    <t>12.2.1 Sources of capital project funding by year of approval, Universitywide, 2014-15 to 2023-24</t>
  </si>
  <si>
    <t>Thousands of dollars</t>
  </si>
  <si>
    <t>State funds for capital</t>
  </si>
  <si>
    <t>State general funds support for capital</t>
  </si>
  <si>
    <t>Non-State funds</t>
  </si>
  <si>
    <t>Public-Private Partnerships</t>
  </si>
  <si>
    <t>Source: UC Capital Planning</t>
  </si>
  <si>
    <t>Fund source</t>
  </si>
  <si>
    <t>Millions of dollars</t>
  </si>
  <si>
    <t>External Finance-
State General Funds</t>
  </si>
  <si>
    <t>External Finance-
Auxiliary</t>
  </si>
  <si>
    <t>Gift Funds</t>
  </si>
  <si>
    <t>External Finance-
Education &amp; General</t>
  </si>
  <si>
    <t>External Finance-
Medical Center</t>
  </si>
  <si>
    <t>Auxiliary &amp; 
Hospital Reserves</t>
  </si>
  <si>
    <t>Campus &amp; 
Grant Funds</t>
  </si>
  <si>
    <t>State Capital Funds</t>
  </si>
  <si>
    <t>Total</t>
  </si>
  <si>
    <t>Billions of dollars</t>
  </si>
  <si>
    <t>Enrollment needs</t>
  </si>
  <si>
    <t>Program improvements</t>
  </si>
  <si>
    <t>Renewal &amp; modernization</t>
  </si>
  <si>
    <t>Seismic &amp; life safety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</si>
  <si>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</si>
  <si>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</si>
  <si>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</si>
  <si>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</si>
  <si>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</si>
  <si>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</si>
  <si>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</si>
  <si>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</si>
  <si>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</si>
  <si>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</si>
  <si>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ASF in 2014</t>
  </si>
  <si>
    <t>Growth in ASF, 2014-2024</t>
  </si>
  <si>
    <t>Instruction &amp; research</t>
  </si>
  <si>
    <t>Office</t>
  </si>
  <si>
    <t>Residential</t>
  </si>
  <si>
    <t xml:space="preserve">Athletics &amp; special use </t>
  </si>
  <si>
    <t>Shops &amp; storage</t>
  </si>
  <si>
    <t>Study &amp; library</t>
  </si>
  <si>
    <t>Food &amp; recreation</t>
  </si>
  <si>
    <t>Hospital</t>
  </si>
  <si>
    <t xml:space="preserve">University of California Sustainability Annual Report 2024 – Policy Progress: Climate </t>
  </si>
  <si>
    <t xml:space="preserve">University of California Sustainability Annual Report 2024 – Policy Progress: Energy </t>
  </si>
  <si>
    <t xml:space="preserve">University of California Sustainability Annual Report 2024 – Policy Progress: Green Building </t>
  </si>
  <si>
    <t>UCPD stops data dashboard</t>
  </si>
  <si>
    <t>UCPD use of force data dashboard</t>
  </si>
  <si>
    <t>UCPD calls for service data dashboard</t>
  </si>
  <si>
    <t>12.4.4 Number of UCPD criminal activity reports/offenses by month, Universitywide, 2024</t>
  </si>
  <si>
    <t>UCPD crimes data dashboard</t>
  </si>
  <si>
    <t>12.4.5 Number of civilian complaints by month, Universitywide, 2024</t>
  </si>
  <si>
    <t>UCPD civilian complaints data dashboard</t>
  </si>
  <si>
    <t xml:space="preserve">13.1.1 and 13.1.2 Prizes by campus affiliation </t>
  </si>
  <si>
    <t>Last Name</t>
  </si>
  <si>
    <t>First Name</t>
  </si>
  <si>
    <t>Campus</t>
  </si>
  <si>
    <t>Year</t>
  </si>
  <si>
    <t>Award</t>
  </si>
  <si>
    <t>Name of Academy</t>
  </si>
  <si>
    <t>UC faculty members (living, retired and deceased)</t>
  </si>
  <si>
    <t>Agrawala</t>
  </si>
  <si>
    <t>Maneesh</t>
  </si>
  <si>
    <t>UC Berkeley</t>
  </si>
  <si>
    <t>MacArthur</t>
  </si>
  <si>
    <t>Algaze</t>
  </si>
  <si>
    <t>Guillermo</t>
  </si>
  <si>
    <t>UC San Diego</t>
  </si>
  <si>
    <t>National Academy of Sciences</t>
  </si>
  <si>
    <t>Banfield</t>
  </si>
  <si>
    <t>Jillian</t>
  </si>
  <si>
    <t>National Academy of Engineering</t>
  </si>
  <si>
    <t>Baxandall</t>
  </si>
  <si>
    <t>Michael</t>
  </si>
  <si>
    <t>National Academy of Medicine</t>
  </si>
  <si>
    <t>Bickel</t>
  </si>
  <si>
    <t>Peter</t>
  </si>
  <si>
    <t>National Academy of Inventors</t>
  </si>
  <si>
    <t>Brown</t>
  </si>
  <si>
    <t>Brubaker</t>
  </si>
  <si>
    <t>Rogers</t>
  </si>
  <si>
    <t>UCLA</t>
  </si>
  <si>
    <t>Cartwright</t>
  </si>
  <si>
    <t>Nancy</t>
  </si>
  <si>
    <t>Churchland</t>
  </si>
  <si>
    <t>Patricia</t>
  </si>
  <si>
    <t>Coleman</t>
  </si>
  <si>
    <t>Robert</t>
  </si>
  <si>
    <t>Danner</t>
  </si>
  <si>
    <t>Mark</t>
  </si>
  <si>
    <t>Davis</t>
  </si>
  <si>
    <t>Michael (Mike)</t>
  </si>
  <si>
    <t>UC Riverside</t>
  </si>
  <si>
    <t>DeRisi</t>
  </si>
  <si>
    <t>Joseph</t>
  </si>
  <si>
    <t>UCSF</t>
  </si>
  <si>
    <t>Diamond</t>
  </si>
  <si>
    <t>Jared</t>
  </si>
  <si>
    <t>Dickinson</t>
  </si>
  <si>
    <t>UC Berkelely</t>
  </si>
  <si>
    <t>Else</t>
  </si>
  <si>
    <t>Jon</t>
  </si>
  <si>
    <t>Errington</t>
  </si>
  <si>
    <t>Shelly</t>
  </si>
  <si>
    <t>UC Santa Cruz</t>
  </si>
  <si>
    <t>Freedman</t>
  </si>
  <si>
    <t>Friedlander</t>
  </si>
  <si>
    <t>Saul</t>
  </si>
  <si>
    <t>Ghez</t>
  </si>
  <si>
    <t>Andrea</t>
  </si>
  <si>
    <t>Gross</t>
  </si>
  <si>
    <t>Benedict</t>
  </si>
  <si>
    <t>David</t>
  </si>
  <si>
    <t>UC Santa Barbara</t>
  </si>
  <si>
    <t>Guan</t>
  </si>
  <si>
    <t>Kun-Liang</t>
  </si>
  <si>
    <t>Gunn</t>
  </si>
  <si>
    <t>Thom</t>
  </si>
  <si>
    <t>Gutiérrez</t>
  </si>
  <si>
    <t>Ramón</t>
  </si>
  <si>
    <t>Hallem</t>
  </si>
  <si>
    <t>Elissa</t>
  </si>
  <si>
    <t>Harris</t>
  </si>
  <si>
    <t>Eva</t>
  </si>
  <si>
    <t>UC Berkeley/UCSF</t>
  </si>
  <si>
    <t>Hass</t>
  </si>
  <si>
    <t>Hayashi</t>
  </si>
  <si>
    <t>Cheryl</t>
  </si>
  <si>
    <t>He</t>
  </si>
  <si>
    <t>Lin</t>
  </si>
  <si>
    <t>Hernández</t>
  </si>
  <si>
    <t xml:space="preserve">Kelly Lytle </t>
  </si>
  <si>
    <t>Herskowitz</t>
  </si>
  <si>
    <t>Ira</t>
  </si>
  <si>
    <t>Holdren</t>
  </si>
  <si>
    <t>John</t>
  </si>
  <si>
    <t>Hood</t>
  </si>
  <si>
    <t>Walter</t>
  </si>
  <si>
    <t>Hutchins</t>
  </si>
  <si>
    <t>Edwin</t>
  </si>
  <si>
    <t>Irwin</t>
  </si>
  <si>
    <t>Jeanloz</t>
  </si>
  <si>
    <t>Raymond</t>
  </si>
  <si>
    <t>Keightley</t>
  </si>
  <si>
    <t>Keller</t>
  </si>
  <si>
    <t>Evelyn Fox</t>
  </si>
  <si>
    <t>King</t>
  </si>
  <si>
    <t>Nicole</t>
  </si>
  <si>
    <t>Koehl</t>
  </si>
  <si>
    <t>Mimi</t>
  </si>
  <si>
    <t>Kremen</t>
  </si>
  <si>
    <t>Claire</t>
  </si>
  <si>
    <t>Krubitzer</t>
  </si>
  <si>
    <t>Leah</t>
  </si>
  <si>
    <t>UC Davis</t>
  </si>
  <si>
    <t>Kurke</t>
  </si>
  <si>
    <t>Leslie</t>
  </si>
  <si>
    <t>Levine</t>
  </si>
  <si>
    <t>Lawrence</t>
  </si>
  <si>
    <t>Lewis</t>
  </si>
  <si>
    <t>George</t>
  </si>
  <si>
    <t>Li</t>
  </si>
  <si>
    <t>Yiyun</t>
  </si>
  <si>
    <t>Lishko</t>
  </si>
  <si>
    <t>Polina</t>
  </si>
  <si>
    <t>Mandell</t>
  </si>
  <si>
    <t>Arnold</t>
  </si>
  <si>
    <t>Manga</t>
  </si>
  <si>
    <t>Matson</t>
  </si>
  <si>
    <t>Pamela</t>
  </si>
  <si>
    <t>Mavroudi</t>
  </si>
  <si>
    <t>Maria</t>
  </si>
  <si>
    <t>McClary</t>
  </si>
  <si>
    <t>Susan</t>
  </si>
  <si>
    <t>Miles</t>
  </si>
  <si>
    <t>Jack</t>
  </si>
  <si>
    <t>UC Irvine</t>
  </si>
  <si>
    <t>Muller</t>
  </si>
  <si>
    <t>Richard</t>
  </si>
  <si>
    <t>Ochs</t>
  </si>
  <si>
    <t>Elinor</t>
  </si>
  <si>
    <t>Ortner</t>
  </si>
  <si>
    <t>Sherry</t>
  </si>
  <si>
    <t>Oster</t>
  </si>
  <si>
    <t>Padden</t>
  </si>
  <si>
    <t>Carol</t>
  </si>
  <si>
    <t>Penningroth</t>
  </si>
  <si>
    <t>Dylan</t>
  </si>
  <si>
    <t>Profet</t>
  </si>
  <si>
    <t>Margie</t>
  </si>
  <si>
    <t>Qiang</t>
  </si>
  <si>
    <t>Xiao</t>
  </si>
  <si>
    <t>Rabin</t>
  </si>
  <si>
    <t>Matthew</t>
  </si>
  <si>
    <t>Rainer</t>
  </si>
  <si>
    <t>Yvonne</t>
  </si>
  <si>
    <t>Reed</t>
  </si>
  <si>
    <t>Ishmael</t>
  </si>
  <si>
    <t>Robinson</t>
  </si>
  <si>
    <t>Julia</t>
  </si>
  <si>
    <t>Rochberg</t>
  </si>
  <si>
    <t>Francesca</t>
  </si>
  <si>
    <t>Rumelhart</t>
  </si>
  <si>
    <t>Saez</t>
  </si>
  <si>
    <t>Emmanuel</t>
  </si>
  <si>
    <t>Samuelson</t>
  </si>
  <si>
    <t>Savage</t>
  </si>
  <si>
    <t>Stefan</t>
  </si>
  <si>
    <t>Schoen</t>
  </si>
  <si>
    <t>Schopen</t>
  </si>
  <si>
    <t>Gregory</t>
  </si>
  <si>
    <t>Schudson</t>
  </si>
  <si>
    <t>Seeley</t>
  </si>
  <si>
    <t>William</t>
  </si>
  <si>
    <t>Sellars</t>
  </si>
  <si>
    <t>Shapiro</t>
  </si>
  <si>
    <t>Beth</t>
  </si>
  <si>
    <t>Song</t>
  </si>
  <si>
    <t>Dawn</t>
  </si>
  <si>
    <t>Stewart</t>
  </si>
  <si>
    <t>Sarah</t>
  </si>
  <si>
    <t>Sulloway</t>
  </si>
  <si>
    <t>Frank</t>
  </si>
  <si>
    <t>Tao</t>
  </si>
  <si>
    <t>Terence</t>
  </si>
  <si>
    <t>Thompson</t>
  </si>
  <si>
    <t>Emily</t>
  </si>
  <si>
    <t>Tomlin</t>
  </si>
  <si>
    <t>Treisman</t>
  </si>
  <si>
    <t>Philip Uri</t>
  </si>
  <si>
    <t>Turco</t>
  </si>
  <si>
    <t>Vermeij</t>
  </si>
  <si>
    <t>Geerat</t>
  </si>
  <si>
    <t>Wacquant</t>
  </si>
  <si>
    <t>Loic</t>
  </si>
  <si>
    <t>Wilczek</t>
  </si>
  <si>
    <t>Wilson</t>
  </si>
  <si>
    <t>Allan</t>
  </si>
  <si>
    <t>Yang</t>
  </si>
  <si>
    <t>Peidong</t>
  </si>
  <si>
    <t>Yau</t>
  </si>
  <si>
    <t>Shing-Tung</t>
  </si>
  <si>
    <t>Zhang</t>
  </si>
  <si>
    <t>Yitang</t>
  </si>
  <si>
    <t>Nobel</t>
  </si>
  <si>
    <t>Safiya</t>
  </si>
  <si>
    <t>Achiume</t>
  </si>
  <si>
    <t>E. Tendayi</t>
  </si>
  <si>
    <t>Foster</t>
  </si>
  <si>
    <t>Diana Greene</t>
  </si>
  <si>
    <t>Williams</t>
  </si>
  <si>
    <t>A. Park</t>
  </si>
  <si>
    <t>Benjamin</t>
  </si>
  <si>
    <t>Ruha</t>
  </si>
  <si>
    <t>UC Berkeley, UCLA</t>
  </si>
  <si>
    <t>Herrera</t>
  </si>
  <si>
    <t>Juan Felipe</t>
  </si>
  <si>
    <t>UCLA, UC Riverside</t>
  </si>
  <si>
    <t>Red Star</t>
  </si>
  <si>
    <t>Wendy</t>
  </si>
  <si>
    <t>Stassun</t>
  </si>
  <si>
    <t>Keivan G.</t>
  </si>
  <si>
    <t>Wong</t>
  </si>
  <si>
    <t>Alice</t>
  </si>
  <si>
    <t>Okounkov</t>
  </si>
  <si>
    <t>Andrei</t>
  </si>
  <si>
    <t xml:space="preserve">Fields Medal </t>
  </si>
  <si>
    <t>McMullen</t>
  </si>
  <si>
    <t>Curtis</t>
  </si>
  <si>
    <t>Kontsevich</t>
  </si>
  <si>
    <t>Maxim</t>
  </si>
  <si>
    <t>Borcherds</t>
  </si>
  <si>
    <t>Smale</t>
  </si>
  <si>
    <t>Stephen</t>
  </si>
  <si>
    <t>Jones</t>
  </si>
  <si>
    <t>Vaughan</t>
  </si>
  <si>
    <t>UC Berkeley/UCLA</t>
  </si>
  <si>
    <t>Thurston</t>
  </si>
  <si>
    <t>UC Berkeley/UC Davis</t>
  </si>
  <si>
    <t>Milnor</t>
  </si>
  <si>
    <t>John Willard</t>
  </si>
  <si>
    <t>Zelmanov</t>
  </si>
  <si>
    <t>Efim</t>
  </si>
  <si>
    <t>UC San Diego/UC Santa Barbara</t>
  </si>
  <si>
    <t>Doudna</t>
  </si>
  <si>
    <t>Jennifer</t>
  </si>
  <si>
    <t>UC Berkeley/Berkeley Lab</t>
  </si>
  <si>
    <t>Breakthrough Prize in Life Sciences</t>
  </si>
  <si>
    <t>Ferrara</t>
  </si>
  <si>
    <t>Napoleone</t>
  </si>
  <si>
    <t>Yamanaka</t>
  </si>
  <si>
    <t>Shinya</t>
  </si>
  <si>
    <t>Noller</t>
  </si>
  <si>
    <t>Harry</t>
  </si>
  <si>
    <t>Cleveland</t>
  </si>
  <si>
    <t>Don</t>
  </si>
  <si>
    <t>Perlmutter</t>
  </si>
  <si>
    <t>Breakthrough Prize in Fundamental Physics</t>
  </si>
  <si>
    <t>Luk</t>
  </si>
  <si>
    <t>Kam-Biu</t>
  </si>
  <si>
    <t>Polchinski</t>
  </si>
  <si>
    <t>Breakthrough Prize in Mathematics</t>
  </si>
  <si>
    <t>Agol</t>
  </si>
  <si>
    <t>Ian</t>
  </si>
  <si>
    <t>McKernan</t>
  </si>
  <si>
    <t>James</t>
  </si>
  <si>
    <t>Julius</t>
  </si>
  <si>
    <t>Austin</t>
  </si>
  <si>
    <t>Tim</t>
  </si>
  <si>
    <t>Hauser</t>
  </si>
  <si>
    <t>UC San Francisco</t>
  </si>
  <si>
    <t>Akerlof</t>
  </si>
  <si>
    <t>George A.</t>
  </si>
  <si>
    <t>Berkeley</t>
  </si>
  <si>
    <t>Economic sciences</t>
  </si>
  <si>
    <t>Alfven</t>
  </si>
  <si>
    <t>Hannes</t>
  </si>
  <si>
    <t>San Diego</t>
  </si>
  <si>
    <t>Physics</t>
  </si>
  <si>
    <t>Alvarez</t>
  </si>
  <si>
    <t>Luis W.</t>
  </si>
  <si>
    <t>Berkeley/Berkeley Lab</t>
  </si>
  <si>
    <t>Barish</t>
  </si>
  <si>
    <t>Barry</t>
  </si>
  <si>
    <t>Riverside</t>
  </si>
  <si>
    <t>Betzig</t>
  </si>
  <si>
    <t>Eric</t>
  </si>
  <si>
    <t>Chemistry</t>
  </si>
  <si>
    <t>Bishop</t>
  </si>
  <si>
    <t>J. Michael</t>
  </si>
  <si>
    <t>San Francisco</t>
  </si>
  <si>
    <t>Physiology or medicine</t>
  </si>
  <si>
    <t>Blackburn</t>
  </si>
  <si>
    <t>Elizabeth H.</t>
  </si>
  <si>
    <t>Boyer</t>
  </si>
  <si>
    <t>Paul D.</t>
  </si>
  <si>
    <t>Los Angeles</t>
  </si>
  <si>
    <t>Brenner</t>
  </si>
  <si>
    <t>Sydney</t>
  </si>
  <si>
    <t>Calvin</t>
  </si>
  <si>
    <t>Melvin</t>
  </si>
  <si>
    <t>Chamberlain</t>
  </si>
  <si>
    <t>Owen</t>
  </si>
  <si>
    <t>Chu</t>
  </si>
  <si>
    <t>Steven</t>
  </si>
  <si>
    <t>Cram</t>
  </si>
  <si>
    <t>Donald J.</t>
  </si>
  <si>
    <t>Crick</t>
  </si>
  <si>
    <t>Francis H.C.</t>
  </si>
  <si>
    <t>Crutzen</t>
  </si>
  <si>
    <t>Debreu</t>
  </si>
  <si>
    <t>Gerard</t>
  </si>
  <si>
    <t>Dulbecco</t>
  </si>
  <si>
    <t>Renato</t>
  </si>
  <si>
    <t>Engle</t>
  </si>
  <si>
    <t>Robert F.</t>
  </si>
  <si>
    <t>Genzel</t>
  </si>
  <si>
    <t>Reinhard</t>
  </si>
  <si>
    <t>Giauque</t>
  </si>
  <si>
    <t>William F.</t>
  </si>
  <si>
    <t>Glaser</t>
  </si>
  <si>
    <t>Donald A.</t>
  </si>
  <si>
    <t>Goeppert-Mayer</t>
  </si>
  <si>
    <t>Granger</t>
  </si>
  <si>
    <t>Clive W.J.</t>
  </si>
  <si>
    <t>David J.</t>
  </si>
  <si>
    <t>Santa Barbara</t>
  </si>
  <si>
    <t>Guillemin</t>
  </si>
  <si>
    <t>Roger</t>
  </si>
  <si>
    <t>Harsanyi</t>
  </si>
  <si>
    <t>John C.</t>
  </si>
  <si>
    <t>Heeger</t>
  </si>
  <si>
    <t>Alan J.</t>
  </si>
  <si>
    <t>Holley</t>
  </si>
  <si>
    <t>Robert W.</t>
  </si>
  <si>
    <t>Ignarro</t>
  </si>
  <si>
    <t>Louis J.</t>
  </si>
  <si>
    <t>Kohn</t>
  </si>
  <si>
    <t>Kroemer</t>
  </si>
  <si>
    <t>Herbert</t>
  </si>
  <si>
    <t>Kydland</t>
  </si>
  <si>
    <t>Finn E.</t>
  </si>
  <si>
    <t>Laughlin</t>
  </si>
  <si>
    <t>Robert B.</t>
  </si>
  <si>
    <t>Livermore Lab</t>
  </si>
  <si>
    <t>Ernest O.</t>
  </si>
  <si>
    <t>Lee</t>
  </si>
  <si>
    <t>Yuan T.</t>
  </si>
  <si>
    <t>Libby</t>
  </si>
  <si>
    <t>Willard F.</t>
  </si>
  <si>
    <t>Markowitz</t>
  </si>
  <si>
    <t>Harry M.</t>
  </si>
  <si>
    <t>McFadden</t>
  </si>
  <si>
    <t>Daniel L.</t>
  </si>
  <si>
    <t>McMillan</t>
  </si>
  <si>
    <t>Edwin M.</t>
  </si>
  <si>
    <t>Milosz</t>
  </si>
  <si>
    <t>Czeslaw</t>
  </si>
  <si>
    <t>Literature</t>
  </si>
  <si>
    <t>Molina</t>
  </si>
  <si>
    <t>Mario J.</t>
  </si>
  <si>
    <t>Nakamura</t>
  </si>
  <si>
    <t>Shuji</t>
  </si>
  <si>
    <t>Northrop</t>
  </si>
  <si>
    <t>John H.</t>
  </si>
  <si>
    <t>Palade</t>
  </si>
  <si>
    <t>George E.</t>
  </si>
  <si>
    <t>Pauling</t>
  </si>
  <si>
    <t>Linus</t>
  </si>
  <si>
    <t>1954, 1962</t>
  </si>
  <si>
    <t>Chemistry, Peace</t>
  </si>
  <si>
    <t>Prusiner</t>
  </si>
  <si>
    <t>Stanley B.</t>
  </si>
  <si>
    <t>Reines</t>
  </si>
  <si>
    <t>Frederick</t>
  </si>
  <si>
    <t>Irvine</t>
  </si>
  <si>
    <t>Rose</t>
  </si>
  <si>
    <t>Rowland</t>
  </si>
  <si>
    <t>F. Sherwood</t>
  </si>
  <si>
    <t>Schekman</t>
  </si>
  <si>
    <t>Randy W.</t>
  </si>
  <si>
    <t>Schrock</t>
  </si>
  <si>
    <t>Schrieffer</t>
  </si>
  <si>
    <t>J. Robert</t>
  </si>
  <si>
    <t>Schwinger</t>
  </si>
  <si>
    <t>Julian</t>
  </si>
  <si>
    <t>Seaborg</t>
  </si>
  <si>
    <t>Glenn T.</t>
  </si>
  <si>
    <t>Segre</t>
  </si>
  <si>
    <t>Emilio G.</t>
  </si>
  <si>
    <t>Shapley</t>
  </si>
  <si>
    <t>Lloyd S.</t>
  </si>
  <si>
    <t>Economics</t>
  </si>
  <si>
    <t>Smoot</t>
  </si>
  <si>
    <t>George F.</t>
  </si>
  <si>
    <t>Stanley</t>
  </si>
  <si>
    <t>Wendell M.</t>
  </si>
  <si>
    <t>Townes</t>
  </si>
  <si>
    <t>Charles H.</t>
  </si>
  <si>
    <t>Tsien</t>
  </si>
  <si>
    <t>Roger Y.</t>
  </si>
  <si>
    <t>Urey</t>
  </si>
  <si>
    <t>Harold C.</t>
  </si>
  <si>
    <t>Varmus</t>
  </si>
  <si>
    <t>Harold E.</t>
  </si>
  <si>
    <t>Williamson</t>
  </si>
  <si>
    <t>Oliver E.</t>
  </si>
  <si>
    <t>Greider</t>
  </si>
  <si>
    <t>Santa Cruz</t>
  </si>
  <si>
    <t>Card</t>
  </si>
  <si>
    <t>Alberts</t>
  </si>
  <si>
    <t>Bruce</t>
  </si>
  <si>
    <t>University of California, San Francisco</t>
  </si>
  <si>
    <t>Biological Sciences</t>
  </si>
  <si>
    <t>National Medal of Science</t>
  </si>
  <si>
    <t>Alder</t>
  </si>
  <si>
    <t>Berni</t>
  </si>
  <si>
    <t>University of California, Davis; Lawrence Livermore National Laboratory</t>
  </si>
  <si>
    <t>Physical Sciences</t>
  </si>
  <si>
    <t>Alivisatos</t>
  </si>
  <si>
    <t>Armand P.</t>
  </si>
  <si>
    <t>University of California, Berkeley; Lawrence Berkeley National Laboratory</t>
  </si>
  <si>
    <t>University of California, Berkeley</t>
  </si>
  <si>
    <t>Ames</t>
  </si>
  <si>
    <t>Bruce N.</t>
  </si>
  <si>
    <t>Arnon</t>
  </si>
  <si>
    <t>Daniel I.</t>
  </si>
  <si>
    <t>Ayala</t>
  </si>
  <si>
    <t>Francisco J.</t>
  </si>
  <si>
    <t>University of California, Irvine</t>
  </si>
  <si>
    <t>University of California, Riverside</t>
  </si>
  <si>
    <t>Barker</t>
  </si>
  <si>
    <t>H. A.</t>
  </si>
  <si>
    <t>Bernstein</t>
  </si>
  <si>
    <t>Richard B.</t>
  </si>
  <si>
    <t>University of California, Los Angeles</t>
  </si>
  <si>
    <t>Bjerknes</t>
  </si>
  <si>
    <t>Jacob A.B.</t>
  </si>
  <si>
    <t>Blackwell</t>
  </si>
  <si>
    <t>Mathematics and Computer Sciences</t>
  </si>
  <si>
    <t>Herbert W.</t>
  </si>
  <si>
    <t>Burbidge</t>
  </si>
  <si>
    <t>E. Margaret</t>
  </si>
  <si>
    <t>University of California, San Diego</t>
  </si>
  <si>
    <t>Chern</t>
  </si>
  <si>
    <t>Shiing-shen</t>
  </si>
  <si>
    <t>Mathematics and Computer Science</t>
  </si>
  <si>
    <t>Chien</t>
  </si>
  <si>
    <t>Shu</t>
  </si>
  <si>
    <t>Engineering</t>
  </si>
  <si>
    <t>Chorin</t>
  </si>
  <si>
    <t>Alexandre J.</t>
  </si>
  <si>
    <t>Lawrence Berkeley National Laboratory; University of California, Berkeley</t>
  </si>
  <si>
    <t>Clough</t>
  </si>
  <si>
    <t>Ray W.</t>
  </si>
  <si>
    <t>Cohen</t>
  </si>
  <si>
    <t>Marvin L.</t>
  </si>
  <si>
    <t>Donald J</t>
  </si>
  <si>
    <t>UCLA School of Medicine</t>
  </si>
  <si>
    <t>Esau</t>
  </si>
  <si>
    <t>Katherine</t>
  </si>
  <si>
    <t>University of California, Santa Barbara</t>
  </si>
  <si>
    <t>Faber</t>
  </si>
  <si>
    <t>Sandra M.</t>
  </si>
  <si>
    <t>University of California, Santa Cruz</t>
  </si>
  <si>
    <t>Fox</t>
  </si>
  <si>
    <t>Marye Anne</t>
  </si>
  <si>
    <t>Michael H.</t>
  </si>
  <si>
    <t>Fung</t>
  </si>
  <si>
    <t>Yuan-Cheng B.</t>
  </si>
  <si>
    <t>Hoffman</t>
  </si>
  <si>
    <t>Darleane C.</t>
  </si>
  <si>
    <t>Johnston</t>
  </si>
  <si>
    <t>Harold S.</t>
  </si>
  <si>
    <t>Keeling</t>
  </si>
  <si>
    <t>Charles D.</t>
  </si>
  <si>
    <t>Scripps Institution of Oceanography; University of California, San Diego</t>
  </si>
  <si>
    <t>Kleinrock</t>
  </si>
  <si>
    <t>Leonard</t>
  </si>
  <si>
    <t>Klinman</t>
  </si>
  <si>
    <t>Judith P.</t>
  </si>
  <si>
    <t>Koshland, Jr.</t>
  </si>
  <si>
    <t>Daniel E.</t>
  </si>
  <si>
    <t>Yuan Tseh</t>
  </si>
  <si>
    <t>Leopold</t>
  </si>
  <si>
    <t>Luna B.</t>
  </si>
  <si>
    <t>Luce</t>
  </si>
  <si>
    <t>R. Duncan</t>
  </si>
  <si>
    <t>Behavioral and Social Science</t>
  </si>
  <si>
    <t>Munk</t>
  </si>
  <si>
    <t>Walter H.</t>
  </si>
  <si>
    <t>Neufeld</t>
  </si>
  <si>
    <t>Elizabeth F.</t>
  </si>
  <si>
    <t>Neyman</t>
  </si>
  <si>
    <t>Jerzy</t>
  </si>
  <si>
    <t>George Emil</t>
  </si>
  <si>
    <t>Yale University; University of California, San Diego</t>
  </si>
  <si>
    <t>Parker</t>
  </si>
  <si>
    <t>Earl R.</t>
  </si>
  <si>
    <t>Patel</t>
  </si>
  <si>
    <t>C. Kumar N.</t>
  </si>
  <si>
    <t>Pimentel</t>
  </si>
  <si>
    <t>George C.</t>
  </si>
  <si>
    <t>Pitzer</t>
  </si>
  <si>
    <t>Kenneth Sanborn</t>
  </si>
  <si>
    <t>Prausnitz</t>
  </si>
  <si>
    <t>John M.</t>
  </si>
  <si>
    <t>Revelle</t>
  </si>
  <si>
    <t>Roger R. D.</t>
  </si>
  <si>
    <t>Harvard University; University of California, San Diego</t>
  </si>
  <si>
    <t>Rosenbluth</t>
  </si>
  <si>
    <t>Marshall N.</t>
  </si>
  <si>
    <t>Rubey</t>
  </si>
  <si>
    <t>William W.</t>
  </si>
  <si>
    <t>Seed</t>
  </si>
  <si>
    <t>H. Bolton</t>
  </si>
  <si>
    <t>Singer</t>
  </si>
  <si>
    <t>Isadore M.</t>
  </si>
  <si>
    <t>Somorjai</t>
  </si>
  <si>
    <t>Gabor A.</t>
  </si>
  <si>
    <t>Stebbins</t>
  </si>
  <si>
    <t>George Ledyard</t>
  </si>
  <si>
    <t>University of California, Davis</t>
  </si>
  <si>
    <t>Taylor</t>
  </si>
  <si>
    <t>Shelley</t>
  </si>
  <si>
    <t>Psychology</t>
  </si>
  <si>
    <t>Tilman</t>
  </si>
  <si>
    <t>G. David</t>
  </si>
  <si>
    <t>Biology</t>
  </si>
  <si>
    <t>Viterbi</t>
  </si>
  <si>
    <t>Andrew J.</t>
  </si>
  <si>
    <t>University of Southern California</t>
  </si>
  <si>
    <t>Whinnery</t>
  </si>
  <si>
    <t>John Roy</t>
  </si>
  <si>
    <t>Winstein</t>
  </si>
  <si>
    <t xml:space="preserve">National Medal of Technology </t>
  </si>
  <si>
    <t>Berkeley Lab/UC Berkeley</t>
  </si>
  <si>
    <t>Gadgil</t>
  </si>
  <si>
    <t>Ashok</t>
  </si>
  <si>
    <t>Gossard</t>
  </si>
  <si>
    <t>Arthur</t>
  </si>
  <si>
    <t>Hu</t>
  </si>
  <si>
    <t>Chenming</t>
  </si>
  <si>
    <t>Rosenfeld</t>
  </si>
  <si>
    <t>Arthur H.</t>
  </si>
  <si>
    <t>Berkeley Lab</t>
  </si>
  <si>
    <t>Bellah</t>
  </si>
  <si>
    <t>Robert N.</t>
  </si>
  <si>
    <t>National Humanities Medal</t>
  </si>
  <si>
    <t>Kingston</t>
  </si>
  <si>
    <t>Maxine Hong</t>
  </si>
  <si>
    <t>Leal</t>
  </si>
  <si>
    <t>Luis</t>
  </si>
  <si>
    <t>Ruiz</t>
  </si>
  <si>
    <t>Vicki</t>
  </si>
  <si>
    <t>Ramon Eduardo</t>
  </si>
  <si>
    <t>History</t>
  </si>
  <si>
    <t xml:space="preserve">Ruiz </t>
  </si>
  <si>
    <t>Teófilo</t>
  </si>
  <si>
    <t>Searle</t>
  </si>
  <si>
    <t>Snyder</t>
  </si>
  <si>
    <t>Henry</t>
  </si>
  <si>
    <t>UC Rivreside</t>
  </si>
  <si>
    <t>Bacon</t>
  </si>
  <si>
    <t>berkeley</t>
  </si>
  <si>
    <t>Poetry</t>
  </si>
  <si>
    <t>Pulitzer</t>
  </si>
  <si>
    <t>Karl</t>
  </si>
  <si>
    <t>davis</t>
  </si>
  <si>
    <t>Dangerfield</t>
  </si>
  <si>
    <t>ucsb</t>
  </si>
  <si>
    <t>Simpson</t>
  </si>
  <si>
    <t>Louis</t>
  </si>
  <si>
    <t>Kirchner</t>
  </si>
  <si>
    <t>Leon</t>
  </si>
  <si>
    <t>berkeley?</t>
  </si>
  <si>
    <t>Music</t>
  </si>
  <si>
    <t>Momaday</t>
  </si>
  <si>
    <t>N. Scott</t>
  </si>
  <si>
    <t>berkeley/ucsb</t>
  </si>
  <si>
    <t>Fiction</t>
  </si>
  <si>
    <t>Wuorinen</t>
  </si>
  <si>
    <t>Charles</t>
  </si>
  <si>
    <t>ucsd</t>
  </si>
  <si>
    <t>Erikson</t>
  </si>
  <si>
    <t>Erik H.</t>
  </si>
  <si>
    <t>General Non-Fiction</t>
  </si>
  <si>
    <t>Gary</t>
  </si>
  <si>
    <t>Kriegsman</t>
  </si>
  <si>
    <t>Alan M.</t>
  </si>
  <si>
    <t>uc san diego</t>
  </si>
  <si>
    <t>Criticism</t>
  </si>
  <si>
    <t>McPherson</t>
  </si>
  <si>
    <t>James Alan</t>
  </si>
  <si>
    <t>uc santa cruz</t>
  </si>
  <si>
    <t>Justice</t>
  </si>
  <si>
    <t>Donald</t>
  </si>
  <si>
    <t>uc irvine</t>
  </si>
  <si>
    <t>Litwack</t>
  </si>
  <si>
    <t>Leon F.</t>
  </si>
  <si>
    <t>Schorske</t>
  </si>
  <si>
    <t>Carl E.</t>
  </si>
  <si>
    <t>Sessions</t>
  </si>
  <si>
    <t>Rands</t>
  </si>
  <si>
    <t>Bernard</t>
  </si>
  <si>
    <t>Reynolds</t>
  </si>
  <si>
    <t>Temko</t>
  </si>
  <si>
    <t>Tate</t>
  </si>
  <si>
    <t>Smiley</t>
  </si>
  <si>
    <t>Jane</t>
  </si>
  <si>
    <t>uc riverside</t>
  </si>
  <si>
    <t>David Levering</t>
  </si>
  <si>
    <t>Biography or Autobiography</t>
  </si>
  <si>
    <t>Alan</t>
  </si>
  <si>
    <t>irvine</t>
  </si>
  <si>
    <t>Wright</t>
  </si>
  <si>
    <t>ucla</t>
  </si>
  <si>
    <t>Dower</t>
  </si>
  <si>
    <t>John W.</t>
  </si>
  <si>
    <t>Siegel</t>
  </si>
  <si>
    <t>Feature Writing</t>
  </si>
  <si>
    <t>Hahn</t>
  </si>
  <si>
    <t>Howe</t>
  </si>
  <si>
    <t>Daniel Walker</t>
  </si>
  <si>
    <t>Armantrout</t>
  </si>
  <si>
    <t>Rae</t>
  </si>
  <si>
    <t>Greenblatt</t>
  </si>
  <si>
    <t>Logevall</t>
  </si>
  <si>
    <t>Fredrik</t>
  </si>
  <si>
    <t>uc santa barbara</t>
  </si>
  <si>
    <t>uc davis</t>
  </si>
  <si>
    <t>Peele</t>
  </si>
  <si>
    <t>Thomas</t>
  </si>
  <si>
    <t>Breaking News</t>
  </si>
  <si>
    <t>Meyer</t>
  </si>
  <si>
    <t>NA</t>
  </si>
  <si>
    <t>Investigative Reporting</t>
  </si>
  <si>
    <t>Ofshe</t>
  </si>
  <si>
    <t>Public Service</t>
  </si>
  <si>
    <t>Tobar</t>
  </si>
  <si>
    <t>Hector</t>
  </si>
  <si>
    <t>Goldberger</t>
  </si>
  <si>
    <t>Paul</t>
  </si>
  <si>
    <t>Eliot</t>
  </si>
  <si>
    <t>Samuel</t>
  </si>
  <si>
    <t>Ives</t>
  </si>
  <si>
    <t>W.</t>
  </si>
  <si>
    <t>Barbara</t>
  </si>
  <si>
    <t>Johnson</t>
  </si>
  <si>
    <t>Haynes</t>
  </si>
  <si>
    <t>National Reporting</t>
  </si>
  <si>
    <t>Rorem</t>
  </si>
  <si>
    <t>Ned</t>
  </si>
  <si>
    <t>P.</t>
  </si>
  <si>
    <t>Editorial Cartooning</t>
  </si>
  <si>
    <t>Strand</t>
  </si>
  <si>
    <t>K.</t>
  </si>
  <si>
    <t>C.</t>
  </si>
  <si>
    <t>Stucky</t>
  </si>
  <si>
    <t>Gabrielson</t>
  </si>
  <si>
    <t>Ryan</t>
  </si>
  <si>
    <t>Local Reporting</t>
  </si>
  <si>
    <t>Breen</t>
  </si>
  <si>
    <t>Steve</t>
  </si>
  <si>
    <t>Jeffrey C.</t>
  </si>
  <si>
    <t>Anthony</t>
  </si>
  <si>
    <t>Biehl</t>
  </si>
  <si>
    <t>Jody K.</t>
  </si>
  <si>
    <t xml:space="preserve">Breaking News </t>
  </si>
  <si>
    <t>Som</t>
  </si>
  <si>
    <t>Brandon</t>
  </si>
  <si>
    <t>[Needs a banner for the report]?</t>
  </si>
  <si>
    <t>The University of California: Systemwide economic, fiscal, and social impact analysis, 2021 report Budget for Current Operations 2025-26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</si>
</sst>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General_)"/>
    <numFmt numFmtId="167" formatCode="&quot;[&quot;&quot;$&quot;#,##0&quot;]&quot;"/>
    <numFmt numFmtId="168" formatCode="_(* #,##0.000_);_(* \(#,##0.000\);_(* &quot;-&quot;??_);_(@_)"/>
    <numFmt numFmtId="169" formatCode="0.000000"/>
    <numFmt numFmtId="170" formatCode="##,##0"/>
    <numFmt numFmtId="171" formatCode="0###0"/>
    <numFmt numFmtId="172" formatCode="&quot;$&quot;#,##0\ ;\(&quot;$&quot;#,##0\)"/>
    <numFmt numFmtId="173" formatCode="#,##0_);[Red]\(#,##0\);;@"/>
    <numFmt numFmtId="174" formatCode="General\ ;[Red]\(General\)"/>
    <numFmt numFmtId="175" formatCode="0##0"/>
    <numFmt numFmtId="176" formatCode="&quot;$&quot;#,##0;\(&quot;$&quot;#,##0\)"/>
  </numFmts>
  <fonts count="8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1B1B1B"/>
      <name val="Calibri"/>
      <family val="2"/>
      <scheme val="minor"/>
    </font>
    <font>
      <b/>
      <sz val="11"/>
      <color rgb="FF1B1B1B"/>
      <name val="Calibri"/>
      <family val="2"/>
      <scheme val="minor"/>
    </font>
    <font>
      <b/>
      <sz val="11"/>
      <color rgb="FF26262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Minion"/>
      <family val="2"/>
    </font>
    <font>
      <u/>
      <sz val="8.25"/>
      <color theme="10"/>
      <name val="Minion"/>
      <family val="2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b/>
      <sz val="8"/>
      <color indexed="8"/>
      <name val="Helv"/>
    </font>
    <font>
      <sz val="8"/>
      <name val="Helv"/>
    </font>
    <font>
      <i/>
      <sz val="7"/>
      <name val="Tms Rmn"/>
    </font>
    <font>
      <sz val="9"/>
      <name val="Arial"/>
      <family val="2"/>
    </font>
    <font>
      <b/>
      <sz val="10"/>
      <name val="MS Sans Serif"/>
      <family val="2"/>
    </font>
    <font>
      <sz val="10"/>
      <color indexed="10"/>
      <name val="Arial"/>
      <family val="2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i/>
      <sz val="9"/>
      <color theme="1"/>
      <name val="Calibri"/>
      <family val="2"/>
      <scheme val="minor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Helv"/>
    </font>
    <font>
      <sz val="8"/>
      <color theme="1"/>
      <name val="Calibri"/>
      <family val="2"/>
      <scheme val="minor"/>
    </font>
    <font>
      <i/>
      <sz val="9"/>
      <name val="Arial"/>
      <family val="2"/>
    </font>
    <font>
      <b/>
      <u/>
      <sz val="11"/>
      <name val="Times New Roman"/>
      <family val="1"/>
    </font>
    <font>
      <sz val="10"/>
      <name val="Century Gothic"/>
      <family val="2"/>
    </font>
    <font>
      <b/>
      <sz val="10"/>
      <name val="Century Gothic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0"/>
      <name val="Helv"/>
    </font>
    <font>
      <b/>
      <sz val="9"/>
      <name val="Arial"/>
      <family val="2"/>
    </font>
    <font>
      <b/>
      <sz val="8"/>
      <color indexed="12"/>
      <name val="Arial"/>
      <family val="2"/>
    </font>
    <font>
      <b/>
      <sz val="8"/>
      <color indexed="12"/>
      <name val="Calibri"/>
      <family val="2"/>
      <scheme val="minor"/>
    </font>
    <font>
      <sz val="12"/>
      <name val="Helv"/>
    </font>
    <font>
      <sz val="11"/>
      <color indexed="8"/>
      <name val="Calibri"/>
      <family val="2"/>
    </font>
    <font>
      <b/>
      <sz val="10"/>
      <color rgb="FF329664"/>
      <name val="Arial"/>
      <family val="2"/>
    </font>
    <font>
      <b/>
      <sz val="11"/>
      <color rgb="FF329664"/>
      <name val="Calibri"/>
      <family val="2"/>
      <scheme val="minor"/>
    </font>
    <font>
      <b/>
      <u/>
      <sz val="10"/>
      <color indexed="18"/>
      <name val="Century Gothic"/>
      <family val="2"/>
    </font>
    <font>
      <b/>
      <sz val="12"/>
      <color indexed="18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0"/>
      <color rgb="FF0000C0"/>
      <name val="Arial"/>
      <family val="2"/>
    </font>
    <font>
      <b/>
      <sz val="11"/>
      <color rgb="FF0000C0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name val="Calibri"/>
      <family val="2"/>
      <scheme val="minor"/>
    </font>
    <font>
      <b/>
      <u/>
      <sz val="12"/>
      <color rgb="FF2689DA"/>
      <name val="Calibri"/>
      <family val="2"/>
      <scheme val="minor"/>
    </font>
    <font>
      <b/>
      <sz val="12"/>
      <color rgb="FF2689DA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b/>
      <sz val="12"/>
      <name val="Calibri"/>
      <family val="2"/>
      <scheme val="minor"/>
    </font>
    <font>
      <sz val="12"/>
      <color rgb="FF414141"/>
      <name val="Calibri"/>
      <family val="2"/>
    </font>
    <font>
      <sz val="12"/>
      <color rgb="FF000000"/>
      <name val="Calibri"/>
      <family val="2"/>
      <charset val="1"/>
    </font>
  </fonts>
  <fills count="48">
    <fill>
      <patternFill patternType="none"/>
    </fill>
    <fill>
      <patternFill patternType="gray125"/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indexed="43"/>
        <bgColor indexed="15"/>
      </patternFill>
    </fill>
    <fill>
      <patternFill patternType="solid">
        <fgColor indexed="44"/>
        <bgColor indexed="64"/>
      </patternFill>
    </fill>
    <fill>
      <patternFill patternType="lightGray">
        <fgColor indexed="13"/>
        <bgColor indexed="9"/>
      </patternFill>
    </fill>
    <fill>
      <patternFill patternType="solid">
        <fgColor indexed="47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mediumGray">
        <fgColor indexed="22"/>
      </patternFill>
    </fill>
    <fill>
      <patternFill patternType="mediumGray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/>
      <right style="thin">
        <color rgb="FFD0D7E5"/>
      </right>
      <top/>
      <bottom style="thin">
        <color rgb="FFD0D7E5"/>
      </bottom>
      <diagonal/>
    </border>
  </borders>
  <cellStyleXfs count="577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horizontal="left" wrapText="1"/>
    </xf>
    <xf numFmtId="9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166" fontId="21" fillId="2" borderId="1" applyBorder="0" applyAlignment="0">
      <alignment horizontal="left"/>
    </xf>
    <xf numFmtId="37" fontId="22" fillId="0" borderId="0"/>
    <xf numFmtId="166" fontId="23" fillId="0" borderId="0">
      <alignment horizontal="left"/>
    </xf>
    <xf numFmtId="167" fontId="24" fillId="0" borderId="0" applyFont="0" applyFill="0" applyBorder="0" applyAlignment="0" applyProtection="0">
      <alignment horizontal="right" vertical="top"/>
    </xf>
    <xf numFmtId="10" fontId="25" fillId="2" borderId="2"/>
    <xf numFmtId="37" fontId="26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0" applyNumberFormat="0" applyBorder="0" applyAlignment="0" applyProtection="0"/>
    <xf numFmtId="0" fontId="38" fillId="6" borderId="6" applyNumberFormat="0" applyAlignment="0" applyProtection="0"/>
    <xf numFmtId="0" fontId="39" fillId="7" borderId="7" applyNumberFormat="0" applyAlignment="0" applyProtection="0"/>
    <xf numFmtId="0" fontId="40" fillId="7" borderId="6" applyNumberFormat="0" applyAlignment="0" applyProtection="0"/>
    <xf numFmtId="0" fontId="41" fillId="0" borderId="8" applyNumberFormat="0" applyFill="0" applyAlignment="0" applyProtection="0"/>
    <xf numFmtId="0" fontId="42" fillId="8" borderId="9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" fillId="0" borderId="11" applyNumberFormat="0" applyFill="0" applyAlignment="0" applyProtection="0"/>
    <xf numFmtId="0" fontId="4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5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37" fontId="49" fillId="35" borderId="0" applyNumberFormat="0">
      <protection locked="0"/>
    </xf>
    <xf numFmtId="166" fontId="21" fillId="2" borderId="1" applyBorder="0" applyAlignment="0">
      <alignment horizontal="left"/>
    </xf>
    <xf numFmtId="166" fontId="21" fillId="2" borderId="1" applyBorder="0" applyAlignment="0">
      <alignment horizontal="left"/>
    </xf>
    <xf numFmtId="166" fontId="21" fillId="2" borderId="1" applyBorder="0" applyAlignment="0">
      <alignment horizontal="left"/>
    </xf>
    <xf numFmtId="166" fontId="21" fillId="2" borderId="1" applyBorder="0" applyAlignment="0">
      <alignment horizontal="left"/>
    </xf>
    <xf numFmtId="166" fontId="21" fillId="2" borderId="1" applyBorder="0" applyAlignment="0">
      <alignment horizontal="left"/>
    </xf>
    <xf numFmtId="166" fontId="21" fillId="2" borderId="1" applyBorder="0" applyAlignment="0">
      <alignment horizontal="left"/>
    </xf>
    <xf numFmtId="166" fontId="21" fillId="2" borderId="1" applyBorder="0" applyAlignment="0">
      <alignment horizontal="left"/>
    </xf>
    <xf numFmtId="0" fontId="50" fillId="0" borderId="13">
      <alignment horizontal="left"/>
    </xf>
    <xf numFmtId="0" fontId="48" fillId="0" borderId="12">
      <alignment horizontal="right" vertical="center"/>
    </xf>
    <xf numFmtId="0" fontId="51" fillId="0" borderId="12">
      <alignment horizontal="right" vertical="center"/>
    </xf>
    <xf numFmtId="0" fontId="51" fillId="0" borderId="12">
      <alignment horizontal="right" vertical="center"/>
    </xf>
    <xf numFmtId="0" fontId="48" fillId="0" borderId="12">
      <alignment horizontal="right" vertical="center"/>
    </xf>
    <xf numFmtId="0" fontId="48" fillId="0" borderId="12">
      <alignment horizontal="right" vertical="center"/>
    </xf>
    <xf numFmtId="0" fontId="48" fillId="0" borderId="12">
      <alignment horizontal="right" vertical="center"/>
    </xf>
    <xf numFmtId="0" fontId="1" fillId="36" borderId="12">
      <alignment horizontal="center" vertical="center"/>
    </xf>
    <xf numFmtId="0" fontId="3" fillId="36" borderId="12">
      <alignment horizontal="center" vertical="center"/>
    </xf>
    <xf numFmtId="0" fontId="3" fillId="36" borderId="12">
      <alignment horizontal="center" vertical="center"/>
    </xf>
    <xf numFmtId="0" fontId="3" fillId="36" borderId="12">
      <alignment horizontal="center" vertical="center"/>
    </xf>
    <xf numFmtId="0" fontId="3" fillId="36" borderId="12">
      <alignment horizontal="center" vertical="center"/>
    </xf>
    <xf numFmtId="0" fontId="1" fillId="36" borderId="12">
      <alignment horizontal="center" vertical="center"/>
    </xf>
    <xf numFmtId="0" fontId="1" fillId="36" borderId="12">
      <alignment horizontal="center" vertical="center"/>
    </xf>
    <xf numFmtId="0" fontId="1" fillId="36" borderId="12">
      <alignment horizontal="center" vertical="center"/>
    </xf>
    <xf numFmtId="0" fontId="48" fillId="0" borderId="12">
      <alignment horizontal="right" vertical="center"/>
    </xf>
    <xf numFmtId="0" fontId="51" fillId="0" borderId="12">
      <alignment horizontal="right" vertical="center"/>
    </xf>
    <xf numFmtId="0" fontId="51" fillId="0" borderId="12">
      <alignment horizontal="right" vertical="center"/>
    </xf>
    <xf numFmtId="0" fontId="48" fillId="0" borderId="12">
      <alignment horizontal="right" vertical="center"/>
    </xf>
    <xf numFmtId="0" fontId="48" fillId="0" borderId="12">
      <alignment horizontal="right" vertical="center"/>
    </xf>
    <xf numFmtId="0" fontId="48" fillId="0" borderId="12">
      <alignment horizontal="right" vertical="center"/>
    </xf>
    <xf numFmtId="0" fontId="1" fillId="36" borderId="12">
      <alignment horizontal="left" vertical="center"/>
    </xf>
    <xf numFmtId="0" fontId="3" fillId="36" borderId="12">
      <alignment horizontal="left" vertical="center"/>
    </xf>
    <xf numFmtId="0" fontId="3" fillId="36" borderId="12">
      <alignment horizontal="left" vertical="center"/>
    </xf>
    <xf numFmtId="0" fontId="3" fillId="36" borderId="12">
      <alignment horizontal="left" vertical="center"/>
    </xf>
    <xf numFmtId="0" fontId="3" fillId="36" borderId="12">
      <alignment horizontal="left" vertical="center"/>
    </xf>
    <xf numFmtId="0" fontId="1" fillId="36" borderId="12">
      <alignment horizontal="left" vertical="center"/>
    </xf>
    <xf numFmtId="0" fontId="1" fillId="36" borderId="12">
      <alignment horizontal="left" vertical="center"/>
    </xf>
    <xf numFmtId="0" fontId="1" fillId="36" borderId="12">
      <alignment horizontal="left" vertical="center"/>
    </xf>
    <xf numFmtId="37" fontId="46" fillId="0" borderId="12"/>
    <xf numFmtId="0" fontId="1" fillId="36" borderId="12">
      <alignment horizontal="center" vertical="center"/>
    </xf>
    <xf numFmtId="0" fontId="3" fillId="36" borderId="12">
      <alignment horizontal="center" vertical="center"/>
    </xf>
    <xf numFmtId="0" fontId="3" fillId="36" borderId="12">
      <alignment horizontal="center" vertical="center"/>
    </xf>
    <xf numFmtId="0" fontId="3" fillId="36" borderId="12">
      <alignment horizontal="center" vertical="center"/>
    </xf>
    <xf numFmtId="0" fontId="3" fillId="36" borderId="12">
      <alignment horizontal="center" vertical="center"/>
    </xf>
    <xf numFmtId="0" fontId="1" fillId="36" borderId="12">
      <alignment horizontal="center" vertical="center"/>
    </xf>
    <xf numFmtId="0" fontId="1" fillId="36" borderId="12">
      <alignment horizontal="center" vertical="center"/>
    </xf>
    <xf numFmtId="0" fontId="1" fillId="36" borderId="12">
      <alignment horizontal="center" vertical="center"/>
    </xf>
    <xf numFmtId="0" fontId="52" fillId="36" borderId="12">
      <alignment horizontal="center" vertical="center"/>
    </xf>
    <xf numFmtId="0" fontId="47" fillId="36" borderId="12">
      <alignment horizontal="center" vertical="center"/>
    </xf>
    <xf numFmtId="0" fontId="47" fillId="36" borderId="12">
      <alignment horizontal="center" vertical="center"/>
    </xf>
    <xf numFmtId="0" fontId="52" fillId="36" borderId="12">
      <alignment horizontal="center" vertical="center"/>
    </xf>
    <xf numFmtId="0" fontId="52" fillId="36" borderId="12">
      <alignment horizontal="center" vertical="center"/>
    </xf>
    <xf numFmtId="0" fontId="52" fillId="36" borderId="12">
      <alignment horizontal="center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71" fontId="53" fillId="37" borderId="0" applyFill="0">
      <alignment horizontal="left" vertical="top"/>
      <protection locked="0"/>
    </xf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54" fillId="0" borderId="0" applyFont="0" applyFill="0" applyBorder="0">
      <alignment horizontal="left" vertical="top" wrapText="1"/>
      <protection locked="0"/>
    </xf>
    <xf numFmtId="0" fontId="48" fillId="38" borderId="12"/>
    <xf numFmtId="0" fontId="51" fillId="38" borderId="12"/>
    <xf numFmtId="0" fontId="51" fillId="38" borderId="12"/>
    <xf numFmtId="0" fontId="48" fillId="38" borderId="12"/>
    <xf numFmtId="0" fontId="48" fillId="38" borderId="12"/>
    <xf numFmtId="0" fontId="48" fillId="38" borderId="12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74" fontId="54" fillId="0" borderId="0" applyFont="0">
      <alignment horizontal="left"/>
      <protection locked="0"/>
    </xf>
    <xf numFmtId="0" fontId="50" fillId="0" borderId="0"/>
    <xf numFmtId="0" fontId="1" fillId="0" borderId="12">
      <alignment horizontal="left" vertical="top"/>
    </xf>
    <xf numFmtId="0" fontId="3" fillId="0" borderId="12">
      <alignment horizontal="left" vertical="top"/>
    </xf>
    <xf numFmtId="0" fontId="3" fillId="0" borderId="12">
      <alignment horizontal="left" vertical="top"/>
    </xf>
    <xf numFmtId="0" fontId="3" fillId="0" borderId="12">
      <alignment horizontal="left" vertical="top"/>
    </xf>
    <xf numFmtId="0" fontId="3" fillId="0" borderId="12">
      <alignment horizontal="left" vertical="top"/>
    </xf>
    <xf numFmtId="0" fontId="1" fillId="0" borderId="12">
      <alignment horizontal="left" vertical="top"/>
    </xf>
    <xf numFmtId="0" fontId="1" fillId="0" borderId="12">
      <alignment horizontal="left" vertical="top"/>
    </xf>
    <xf numFmtId="0" fontId="1" fillId="0" borderId="12">
      <alignment horizontal="left" vertical="top"/>
    </xf>
    <xf numFmtId="171" fontId="55" fillId="0" borderId="0">
      <alignment horizontal="left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0" fillId="2" borderId="12"/>
    <xf numFmtId="0" fontId="50" fillId="2" borderId="12"/>
    <xf numFmtId="0" fontId="50" fillId="2" borderId="12"/>
    <xf numFmtId="0" fontId="50" fillId="2" borderId="12"/>
    <xf numFmtId="0" fontId="50" fillId="2" borderId="12"/>
    <xf numFmtId="0" fontId="50" fillId="2" borderId="12"/>
    <xf numFmtId="0" fontId="1" fillId="39" borderId="12"/>
    <xf numFmtId="0" fontId="3" fillId="39" borderId="12"/>
    <xf numFmtId="0" fontId="3" fillId="39" borderId="12"/>
    <xf numFmtId="0" fontId="3" fillId="39" borderId="12"/>
    <xf numFmtId="0" fontId="3" fillId="39" borderId="12"/>
    <xf numFmtId="0" fontId="1" fillId="39" borderId="12"/>
    <xf numFmtId="0" fontId="1" fillId="39" borderId="12"/>
    <xf numFmtId="0" fontId="1" fillId="39" borderId="12"/>
    <xf numFmtId="171" fontId="54" fillId="0" borderId="0" applyFont="0">
      <alignment horizontal="left"/>
    </xf>
    <xf numFmtId="171" fontId="54" fillId="0" borderId="0" applyFont="0" applyFill="0" applyBorder="0">
      <alignment horizontal="left"/>
    </xf>
    <xf numFmtId="40" fontId="48" fillId="0" borderId="0" applyFont="0">
      <protection locked="0"/>
    </xf>
    <xf numFmtId="40" fontId="48" fillId="0" borderId="0" applyFont="0">
      <protection locked="0"/>
    </xf>
    <xf numFmtId="40" fontId="48" fillId="0" borderId="0" applyFont="0">
      <protection locked="0"/>
    </xf>
    <xf numFmtId="0" fontId="1" fillId="0" borderId="12">
      <alignment horizontal="left" vertical="center"/>
    </xf>
    <xf numFmtId="0" fontId="3" fillId="0" borderId="12">
      <alignment horizontal="left" vertical="center"/>
    </xf>
    <xf numFmtId="0" fontId="3" fillId="0" borderId="12">
      <alignment horizontal="left" vertical="center"/>
    </xf>
    <xf numFmtId="0" fontId="3" fillId="0" borderId="12">
      <alignment horizontal="left" vertical="center"/>
    </xf>
    <xf numFmtId="0" fontId="3" fillId="0" borderId="12">
      <alignment horizontal="left" vertical="center"/>
    </xf>
    <xf numFmtId="0" fontId="1" fillId="0" borderId="12">
      <alignment horizontal="left" vertical="center"/>
    </xf>
    <xf numFmtId="0" fontId="1" fillId="0" borderId="12">
      <alignment horizontal="left" vertical="center"/>
    </xf>
    <xf numFmtId="0" fontId="1" fillId="0" borderId="12">
      <alignment horizontal="left" vertical="center"/>
    </xf>
    <xf numFmtId="0" fontId="48" fillId="40" borderId="12"/>
    <xf numFmtId="0" fontId="51" fillId="40" borderId="12"/>
    <xf numFmtId="0" fontId="51" fillId="40" borderId="12"/>
    <xf numFmtId="0" fontId="48" fillId="40" borderId="12"/>
    <xf numFmtId="0" fontId="48" fillId="40" borderId="12"/>
    <xf numFmtId="0" fontId="48" fillId="40" borderId="12"/>
    <xf numFmtId="171" fontId="54" fillId="0" borderId="0" applyFont="0" applyFill="0" applyBorder="0">
      <alignment horizontal="left"/>
    </xf>
    <xf numFmtId="171" fontId="54" fillId="0" borderId="0" applyFont="0" applyFill="0" applyBorder="0">
      <alignment horizontal="left"/>
    </xf>
    <xf numFmtId="0" fontId="58" fillId="0" borderId="0" applyFont="0" applyAlignment="0">
      <alignment horizontal="left"/>
    </xf>
    <xf numFmtId="173" fontId="59" fillId="0" borderId="0">
      <alignment horizontal="left" vertical="top"/>
      <protection locked="0"/>
    </xf>
    <xf numFmtId="173" fontId="48" fillId="0" borderId="0" applyFont="0"/>
    <xf numFmtId="0" fontId="48" fillId="0" borderId="12">
      <alignment horizontal="right" vertical="center"/>
    </xf>
    <xf numFmtId="0" fontId="51" fillId="0" borderId="12">
      <alignment horizontal="right" vertical="center"/>
    </xf>
    <xf numFmtId="0" fontId="51" fillId="0" borderId="12">
      <alignment horizontal="right" vertical="center"/>
    </xf>
    <xf numFmtId="0" fontId="48" fillId="0" borderId="12">
      <alignment horizontal="right" vertical="center"/>
    </xf>
    <xf numFmtId="0" fontId="48" fillId="0" borderId="12">
      <alignment horizontal="right" vertical="center"/>
    </xf>
    <xf numFmtId="0" fontId="48" fillId="0" borderId="12">
      <alignment horizontal="right" vertical="center"/>
    </xf>
    <xf numFmtId="173" fontId="48" fillId="0" borderId="0" applyFont="0"/>
    <xf numFmtId="173" fontId="48" fillId="0" borderId="0" applyFont="0"/>
    <xf numFmtId="0" fontId="48" fillId="41" borderId="12">
      <alignment horizontal="right" vertical="center"/>
    </xf>
    <xf numFmtId="0" fontId="51" fillId="41" borderId="12">
      <alignment horizontal="right" vertical="center"/>
    </xf>
    <xf numFmtId="0" fontId="51" fillId="41" borderId="12">
      <alignment horizontal="right" vertical="center"/>
    </xf>
    <xf numFmtId="0" fontId="48" fillId="41" borderId="12">
      <alignment horizontal="right" vertical="center"/>
    </xf>
    <xf numFmtId="0" fontId="48" fillId="41" borderId="12">
      <alignment horizontal="right" vertical="center"/>
    </xf>
    <xf numFmtId="0" fontId="48" fillId="41" borderId="12">
      <alignment horizontal="right" vertical="center"/>
    </xf>
    <xf numFmtId="0" fontId="48" fillId="0" borderId="12">
      <alignment horizontal="center" vertical="center"/>
    </xf>
    <xf numFmtId="0" fontId="51" fillId="0" borderId="12">
      <alignment horizontal="center" vertical="center"/>
    </xf>
    <xf numFmtId="0" fontId="51" fillId="0" borderId="12">
      <alignment horizontal="center" vertical="center"/>
    </xf>
    <xf numFmtId="0" fontId="48" fillId="0" borderId="12">
      <alignment horizontal="center" vertical="center"/>
    </xf>
    <xf numFmtId="0" fontId="48" fillId="0" borderId="12">
      <alignment horizontal="center" vertical="center"/>
    </xf>
    <xf numFmtId="0" fontId="48" fillId="0" borderId="12">
      <alignment horizontal="center" vertical="center"/>
    </xf>
    <xf numFmtId="0" fontId="52" fillId="42" borderId="12"/>
    <xf numFmtId="0" fontId="47" fillId="42" borderId="12"/>
    <xf numFmtId="0" fontId="47" fillId="42" borderId="12"/>
    <xf numFmtId="0" fontId="52" fillId="42" borderId="12"/>
    <xf numFmtId="0" fontId="52" fillId="42" borderId="12"/>
    <xf numFmtId="0" fontId="52" fillId="42" borderId="12"/>
    <xf numFmtId="0" fontId="52" fillId="43" borderId="12"/>
    <xf numFmtId="0" fontId="47" fillId="43" borderId="12"/>
    <xf numFmtId="0" fontId="47" fillId="43" borderId="12"/>
    <xf numFmtId="0" fontId="52" fillId="43" borderId="12"/>
    <xf numFmtId="0" fontId="52" fillId="43" borderId="12"/>
    <xf numFmtId="0" fontId="52" fillId="43" borderId="12"/>
    <xf numFmtId="0" fontId="52" fillId="0" borderId="12">
      <alignment horizontal="center" vertical="center" wrapText="1"/>
    </xf>
    <xf numFmtId="0" fontId="47" fillId="0" borderId="12">
      <alignment horizontal="center" vertical="center" wrapText="1"/>
    </xf>
    <xf numFmtId="0" fontId="47" fillId="0" borderId="12">
      <alignment horizontal="center" vertical="center" wrapText="1"/>
    </xf>
    <xf numFmtId="0" fontId="52" fillId="0" borderId="12">
      <alignment horizontal="center" vertical="center" wrapText="1"/>
    </xf>
    <xf numFmtId="0" fontId="52" fillId="0" borderId="12">
      <alignment horizontal="center" vertical="center" wrapText="1"/>
    </xf>
    <xf numFmtId="0" fontId="52" fillId="0" borderId="12">
      <alignment horizontal="center" vertical="center" wrapText="1"/>
    </xf>
    <xf numFmtId="171" fontId="54" fillId="0" borderId="0" applyFont="0" applyFill="0" applyBorder="0">
      <alignment horizontal="left"/>
    </xf>
    <xf numFmtId="0" fontId="60" fillId="36" borderId="12">
      <alignment horizontal="left" vertical="center" indent="1"/>
    </xf>
    <xf numFmtId="0" fontId="61" fillId="36" borderId="12">
      <alignment horizontal="left" vertical="center" indent="1"/>
    </xf>
    <xf numFmtId="0" fontId="61" fillId="36" borderId="12">
      <alignment horizontal="left" vertical="center" indent="1"/>
    </xf>
    <xf numFmtId="0" fontId="60" fillId="36" borderId="12">
      <alignment horizontal="left" vertical="center" indent="1"/>
    </xf>
    <xf numFmtId="0" fontId="60" fillId="36" borderId="12">
      <alignment horizontal="left" vertical="center" indent="1"/>
    </xf>
    <xf numFmtId="0" fontId="60" fillId="36" borderId="12">
      <alignment horizontal="left" vertical="center" indent="1"/>
    </xf>
    <xf numFmtId="171" fontId="54" fillId="0" borderId="0" applyFont="0">
      <alignment horizontal="left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3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174" fontId="48" fillId="0" borderId="0" applyFont="0">
      <protection locked="0"/>
    </xf>
    <xf numFmtId="174" fontId="48" fillId="0" borderId="0" applyFont="0">
      <protection locked="0"/>
    </xf>
    <xf numFmtId="174" fontId="48" fillId="0" borderId="0" applyFont="0">
      <protection locked="0"/>
    </xf>
    <xf numFmtId="0" fontId="64" fillId="0" borderId="12"/>
    <xf numFmtId="0" fontId="65" fillId="0" borderId="12"/>
    <xf numFmtId="0" fontId="65" fillId="0" borderId="12"/>
    <xf numFmtId="0" fontId="64" fillId="0" borderId="12"/>
    <xf numFmtId="0" fontId="64" fillId="0" borderId="12"/>
    <xf numFmtId="0" fontId="64" fillId="0" borderId="12"/>
    <xf numFmtId="9" fontId="1" fillId="0" borderId="0" applyFont="0" applyFill="0" applyBorder="0" applyAlignment="0" applyProtection="0"/>
    <xf numFmtId="10" fontId="25" fillId="2" borderId="2"/>
    <xf numFmtId="10" fontId="25" fillId="2" borderId="2"/>
    <xf numFmtId="10" fontId="25" fillId="2" borderId="2"/>
    <xf numFmtId="10" fontId="25" fillId="2" borderId="2"/>
    <xf numFmtId="10" fontId="25" fillId="2" borderId="2"/>
    <xf numFmtId="10" fontId="25" fillId="2" borderId="2"/>
    <xf numFmtId="10" fontId="25" fillId="2" borderId="2"/>
    <xf numFmtId="10" fontId="25" fillId="2" borderId="2"/>
    <xf numFmtId="10" fontId="25" fillId="2" borderId="2"/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25" fillId="0" borderId="14">
      <alignment horizontal="center"/>
    </xf>
    <xf numFmtId="0" fontId="25" fillId="0" borderId="14">
      <alignment horizontal="center"/>
    </xf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2" fillId="44" borderId="0" applyNumberFormat="0" applyFont="0" applyBorder="0" applyAlignment="0" applyProtection="0"/>
    <xf numFmtId="0" fontId="2" fillId="44" borderId="0" applyNumberFormat="0" applyFont="0" applyBorder="0" applyAlignment="0" applyProtection="0"/>
    <xf numFmtId="0" fontId="2" fillId="44" borderId="0" applyNumberFormat="0" applyFont="0" applyBorder="0" applyAlignment="0" applyProtection="0"/>
    <xf numFmtId="40" fontId="54" fillId="0" borderId="0" applyFont="0">
      <protection locked="0"/>
    </xf>
    <xf numFmtId="40" fontId="55" fillId="0" borderId="0" applyFont="0">
      <protection locked="0"/>
    </xf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5" applyNumberFormat="0" applyFont="0" applyFill="0" applyAlignment="0" applyProtection="0"/>
    <xf numFmtId="0" fontId="59" fillId="0" borderId="0" applyNumberFormat="0" applyFill="0" applyBorder="0" applyProtection="0">
      <alignment horizontal="left"/>
    </xf>
    <xf numFmtId="0" fontId="1" fillId="36" borderId="12">
      <alignment horizontal="left" vertical="center"/>
    </xf>
    <xf numFmtId="0" fontId="3" fillId="36" borderId="12">
      <alignment horizontal="left" vertical="center"/>
    </xf>
    <xf numFmtId="0" fontId="3" fillId="36" borderId="12">
      <alignment horizontal="left" vertical="center"/>
    </xf>
    <xf numFmtId="0" fontId="3" fillId="36" borderId="12">
      <alignment horizontal="left" vertical="center"/>
    </xf>
    <xf numFmtId="0" fontId="3" fillId="36" borderId="12">
      <alignment horizontal="left" vertical="center"/>
    </xf>
    <xf numFmtId="0" fontId="1" fillId="36" borderId="12">
      <alignment horizontal="left" vertical="center"/>
    </xf>
    <xf numFmtId="0" fontId="1" fillId="36" borderId="12">
      <alignment horizontal="left" vertical="center"/>
    </xf>
    <xf numFmtId="0" fontId="1" fillId="36" borderId="12">
      <alignment horizontal="left" vertical="center"/>
    </xf>
    <xf numFmtId="0" fontId="52" fillId="36" borderId="12">
      <alignment horizontal="center" vertical="center"/>
    </xf>
    <xf numFmtId="0" fontId="47" fillId="36" borderId="12">
      <alignment horizontal="center" vertical="center"/>
    </xf>
    <xf numFmtId="0" fontId="47" fillId="36" borderId="12">
      <alignment horizontal="center" vertical="center"/>
    </xf>
    <xf numFmtId="0" fontId="52" fillId="36" borderId="12">
      <alignment horizontal="center" vertical="center"/>
    </xf>
    <xf numFmtId="0" fontId="52" fillId="36" borderId="12">
      <alignment horizontal="center" vertical="center"/>
    </xf>
    <xf numFmtId="0" fontId="52" fillId="36" borderId="12">
      <alignment horizontal="center" vertical="center"/>
    </xf>
    <xf numFmtId="173" fontId="66" fillId="0" borderId="0" applyFont="0">
      <alignment horizontal="left"/>
    </xf>
    <xf numFmtId="0" fontId="67" fillId="0" borderId="0" applyNumberFormat="0" applyProtection="0">
      <alignment wrapText="1"/>
      <protection locked="0"/>
    </xf>
    <xf numFmtId="173" fontId="68" fillId="0" borderId="16">
      <alignment vertical="center"/>
    </xf>
    <xf numFmtId="173" fontId="54" fillId="0" borderId="0" applyFont="0">
      <protection locked="0"/>
    </xf>
    <xf numFmtId="173" fontId="54" fillId="0" borderId="0" applyFill="0" applyProtection="0">
      <protection locked="0"/>
    </xf>
    <xf numFmtId="0" fontId="69" fillId="42" borderId="12">
      <alignment horizontal="center" vertical="center"/>
    </xf>
    <xf numFmtId="0" fontId="8" fillId="42" borderId="12">
      <alignment horizontal="center" vertical="center"/>
    </xf>
    <xf numFmtId="0" fontId="8" fillId="42" borderId="12">
      <alignment horizontal="center" vertical="center"/>
    </xf>
    <xf numFmtId="0" fontId="69" fillId="42" borderId="12">
      <alignment horizontal="center" vertical="center"/>
    </xf>
    <xf numFmtId="0" fontId="69" fillId="42" borderId="12">
      <alignment horizontal="center" vertical="center"/>
    </xf>
    <xf numFmtId="0" fontId="69" fillId="42" borderId="12">
      <alignment horizontal="center" vertical="center"/>
    </xf>
    <xf numFmtId="0" fontId="69" fillId="43" borderId="12">
      <alignment horizontal="center" vertical="center"/>
    </xf>
    <xf numFmtId="0" fontId="8" fillId="43" borderId="12">
      <alignment horizontal="center" vertical="center"/>
    </xf>
    <xf numFmtId="0" fontId="8" fillId="43" borderId="12">
      <alignment horizontal="center" vertical="center"/>
    </xf>
    <xf numFmtId="0" fontId="69" fillId="43" borderId="12">
      <alignment horizontal="center" vertical="center"/>
    </xf>
    <xf numFmtId="0" fontId="69" fillId="43" borderId="12">
      <alignment horizontal="center" vertical="center"/>
    </xf>
    <xf numFmtId="0" fontId="69" fillId="43" borderId="12">
      <alignment horizontal="center" vertical="center"/>
    </xf>
    <xf numFmtId="0" fontId="69" fillId="42" borderId="12">
      <alignment horizontal="left" vertical="center"/>
    </xf>
    <xf numFmtId="0" fontId="8" fillId="42" borderId="12">
      <alignment horizontal="left" vertical="center"/>
    </xf>
    <xf numFmtId="0" fontId="8" fillId="42" borderId="12">
      <alignment horizontal="left" vertical="center"/>
    </xf>
    <xf numFmtId="0" fontId="69" fillId="42" borderId="12">
      <alignment horizontal="left" vertical="center"/>
    </xf>
    <xf numFmtId="0" fontId="69" fillId="42" borderId="12">
      <alignment horizontal="left" vertical="center"/>
    </xf>
    <xf numFmtId="0" fontId="69" fillId="42" borderId="12">
      <alignment horizontal="left" vertical="center"/>
    </xf>
    <xf numFmtId="0" fontId="69" fillId="43" borderId="12">
      <alignment horizontal="left" vertical="center"/>
    </xf>
    <xf numFmtId="0" fontId="8" fillId="43" borderId="12">
      <alignment horizontal="left" vertical="center"/>
    </xf>
    <xf numFmtId="0" fontId="8" fillId="43" borderId="12">
      <alignment horizontal="left" vertical="center"/>
    </xf>
    <xf numFmtId="0" fontId="69" fillId="43" borderId="12">
      <alignment horizontal="left" vertical="center"/>
    </xf>
    <xf numFmtId="0" fontId="69" fillId="43" borderId="12">
      <alignment horizontal="left" vertical="center"/>
    </xf>
    <xf numFmtId="0" fontId="69" fillId="43" borderId="12">
      <alignment horizontal="left" vertical="center"/>
    </xf>
    <xf numFmtId="171" fontId="24" fillId="45" borderId="0" applyNumberFormat="0" applyAlignment="0">
      <alignment horizontal="left" vertical="top"/>
    </xf>
    <xf numFmtId="171" fontId="70" fillId="0" borderId="17" applyNumberFormat="0" applyFill="0" applyProtection="0">
      <alignment horizontal="center"/>
    </xf>
    <xf numFmtId="173" fontId="55" fillId="0" borderId="0"/>
    <xf numFmtId="175" fontId="54" fillId="0" borderId="0" applyFill="0">
      <alignment horizontal="center"/>
    </xf>
    <xf numFmtId="173" fontId="54" fillId="0" borderId="0" applyFont="0">
      <alignment horizontal="center"/>
      <protection locked="0"/>
    </xf>
    <xf numFmtId="0" fontId="71" fillId="0" borderId="12"/>
    <xf numFmtId="0" fontId="72" fillId="0" borderId="12"/>
    <xf numFmtId="0" fontId="72" fillId="0" borderId="12"/>
    <xf numFmtId="0" fontId="71" fillId="0" borderId="12"/>
    <xf numFmtId="0" fontId="71" fillId="0" borderId="12"/>
    <xf numFmtId="0" fontId="71" fillId="0" borderId="12"/>
    <xf numFmtId="0" fontId="73" fillId="0" borderId="0" applyNumberFormat="0" applyFill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9" borderId="10" applyNumberFormat="0" applyFont="0" applyAlignment="0" applyProtection="0"/>
    <xf numFmtId="43" fontId="3" fillId="0" borderId="0" applyFont="0" applyFill="0" applyBorder="0" applyAlignment="0" applyProtection="0"/>
    <xf numFmtId="0" fontId="17" fillId="0" borderId="0"/>
    <xf numFmtId="0" fontId="17" fillId="0" borderId="0"/>
    <xf numFmtId="0" fontId="77" fillId="0" borderId="0"/>
  </cellStyleXfs>
  <cellXfs count="117">
    <xf numFmtId="0" fontId="0" fillId="0" borderId="0" xfId="0"/>
    <xf numFmtId="0" fontId="5" fillId="0" borderId="0" xfId="0" applyFont="1"/>
    <xf numFmtId="165" fontId="5" fillId="0" borderId="0" xfId="9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6" fontId="5" fillId="0" borderId="0" xfId="0" applyNumberFormat="1" applyFont="1"/>
    <xf numFmtId="0" fontId="5" fillId="0" borderId="0" xfId="0" quotePrefix="1" applyFont="1" applyAlignment="1">
      <alignment horizontal="left"/>
    </xf>
    <xf numFmtId="164" fontId="5" fillId="0" borderId="0" xfId="0" applyNumberFormat="1" applyFont="1"/>
    <xf numFmtId="164" fontId="5" fillId="0" borderId="0" xfId="8" applyNumberFormat="1" applyFont="1" applyFill="1" applyBorder="1"/>
    <xf numFmtId="0" fontId="5" fillId="0" borderId="0" xfId="0" applyFont="1" applyAlignment="1">
      <alignment horizontal="left" vertical="center"/>
    </xf>
    <xf numFmtId="164" fontId="0" fillId="0" borderId="0" xfId="0" applyNumberFormat="1"/>
    <xf numFmtId="0" fontId="5" fillId="0" borderId="0" xfId="8" applyNumberFormat="1" applyFont="1" applyFill="1" applyBorder="1"/>
    <xf numFmtId="9" fontId="5" fillId="0" borderId="0" xfId="0" applyNumberFormat="1" applyFont="1"/>
    <xf numFmtId="0" fontId="5" fillId="0" borderId="0" xfId="0" quotePrefix="1" applyFont="1"/>
    <xf numFmtId="10" fontId="5" fillId="0" borderId="0" xfId="0" applyNumberFormat="1" applyFont="1"/>
    <xf numFmtId="0" fontId="6" fillId="0" borderId="0" xfId="8" applyNumberFormat="1" applyFont="1" applyFill="1" applyBorder="1"/>
    <xf numFmtId="164" fontId="6" fillId="0" borderId="0" xfId="0" applyNumberFormat="1" applyFont="1"/>
    <xf numFmtId="10" fontId="5" fillId="0" borderId="0" xfId="6" applyNumberFormat="1" applyFont="1"/>
    <xf numFmtId="3" fontId="11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left" vertical="top"/>
    </xf>
    <xf numFmtId="0" fontId="15" fillId="0" borderId="0" xfId="0" applyFont="1"/>
    <xf numFmtId="0" fontId="16" fillId="0" borderId="0" xfId="0" applyFont="1"/>
    <xf numFmtId="0" fontId="13" fillId="0" borderId="0" xfId="0" applyFont="1"/>
    <xf numFmtId="0" fontId="8" fillId="0" borderId="0" xfId="0" applyFont="1"/>
    <xf numFmtId="164" fontId="8" fillId="0" borderId="0" xfId="0" applyNumberFormat="1" applyFont="1"/>
    <xf numFmtId="165" fontId="5" fillId="0" borderId="0" xfId="9" applyNumberFormat="1" applyFont="1" applyFill="1" applyBorder="1" applyAlignment="1">
      <alignment horizontal="left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168" fontId="14" fillId="0" borderId="0" xfId="13" applyNumberFormat="1" applyFont="1" applyFill="1" applyBorder="1"/>
    <xf numFmtId="168" fontId="16" fillId="0" borderId="0" xfId="12" applyNumberFormat="1" applyFont="1"/>
    <xf numFmtId="2" fontId="14" fillId="0" borderId="0" xfId="13" quotePrefix="1" applyNumberFormat="1" applyFont="1" applyFill="1" applyBorder="1" applyAlignment="1">
      <alignment horizontal="left"/>
    </xf>
    <xf numFmtId="10" fontId="27" fillId="0" borderId="0" xfId="14" applyNumberFormat="1" applyFont="1"/>
    <xf numFmtId="169" fontId="29" fillId="0" borderId="0" xfId="12" applyNumberFormat="1" applyFont="1"/>
    <xf numFmtId="168" fontId="14" fillId="0" borderId="0" xfId="12" applyNumberFormat="1" applyFont="1"/>
    <xf numFmtId="169" fontId="8" fillId="0" borderId="0" xfId="12" applyNumberFormat="1" applyFont="1" applyAlignment="1">
      <alignment vertical="top" wrapText="1"/>
    </xf>
    <xf numFmtId="0" fontId="28" fillId="0" borderId="0" xfId="0" applyFont="1"/>
    <xf numFmtId="10" fontId="20" fillId="0" borderId="0" xfId="14" applyNumberFormat="1" applyFont="1"/>
    <xf numFmtId="2" fontId="14" fillId="0" borderId="0" xfId="12" applyNumberFormat="1" applyFont="1"/>
    <xf numFmtId="2" fontId="14" fillId="0" borderId="0" xfId="13" applyNumberFormat="1" applyFont="1" applyFill="1" applyBorder="1" applyAlignment="1">
      <alignment horizontal="left"/>
    </xf>
    <xf numFmtId="14" fontId="5" fillId="0" borderId="0" xfId="0" applyNumberFormat="1" applyFont="1"/>
    <xf numFmtId="0" fontId="30" fillId="0" borderId="0" xfId="12" applyFont="1"/>
    <xf numFmtId="0" fontId="0" fillId="0" borderId="0" xfId="12" applyFont="1"/>
    <xf numFmtId="0" fontId="30" fillId="0" borderId="0" xfId="12" applyFont="1" applyAlignment="1">
      <alignment wrapText="1"/>
    </xf>
    <xf numFmtId="0" fontId="31" fillId="0" borderId="0" xfId="12" applyFont="1" applyAlignment="1">
      <alignment wrapText="1"/>
    </xf>
    <xf numFmtId="170" fontId="30" fillId="0" borderId="0" xfId="12" applyNumberFormat="1" applyFont="1" applyAlignment="1">
      <alignment horizontal="right" wrapText="1"/>
    </xf>
    <xf numFmtId="170" fontId="6" fillId="0" borderId="0" xfId="12" applyNumberFormat="1" applyFont="1"/>
    <xf numFmtId="0" fontId="29" fillId="0" borderId="0" xfId="0" applyFont="1"/>
    <xf numFmtId="165" fontId="6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34" borderId="12" xfId="0" applyFont="1" applyFill="1" applyBorder="1"/>
    <xf numFmtId="9" fontId="1" fillId="34" borderId="12" xfId="0" applyNumberFormat="1" applyFont="1" applyFill="1" applyBorder="1"/>
    <xf numFmtId="0" fontId="0" fillId="0" borderId="0" xfId="0" applyAlignment="1">
      <alignment horizontal="center" vertical="center" wrapText="1"/>
    </xf>
    <xf numFmtId="165" fontId="0" fillId="0" borderId="0" xfId="13" applyNumberFormat="1" applyFont="1" applyFill="1"/>
    <xf numFmtId="16" fontId="0" fillId="0" borderId="0" xfId="12" quotePrefix="1" applyNumberFormat="1" applyFont="1"/>
    <xf numFmtId="16" fontId="0" fillId="0" borderId="0" xfId="12" applyNumberFormat="1" applyFont="1"/>
    <xf numFmtId="16" fontId="5" fillId="0" borderId="0" xfId="12" applyNumberFormat="1" applyFont="1"/>
    <xf numFmtId="0" fontId="74" fillId="0" borderId="0" xfId="0" applyFont="1"/>
    <xf numFmtId="5" fontId="5" fillId="0" borderId="0" xfId="0" applyNumberFormat="1" applyFont="1"/>
    <xf numFmtId="43" fontId="3" fillId="0" borderId="0" xfId="573"/>
    <xf numFmtId="0" fontId="8" fillId="0" borderId="0" xfId="311" applyFont="1"/>
    <xf numFmtId="0" fontId="0" fillId="0" borderId="0" xfId="311" applyFont="1"/>
    <xf numFmtId="0" fontId="3" fillId="0" borderId="0" xfId="311"/>
    <xf numFmtId="43" fontId="5" fillId="0" borderId="0" xfId="0" applyNumberFormat="1" applyFont="1"/>
    <xf numFmtId="0" fontId="5" fillId="0" borderId="0" xfId="0" applyFont="1" applyAlignment="1">
      <alignment horizontal="center"/>
    </xf>
    <xf numFmtId="9" fontId="1" fillId="0" borderId="12" xfId="6" applyFont="1" applyBorder="1"/>
    <xf numFmtId="165" fontId="0" fillId="0" borderId="0" xfId="0" applyNumberFormat="1"/>
    <xf numFmtId="165" fontId="0" fillId="0" borderId="0" xfId="13" applyNumberFormat="1" applyFont="1" applyAlignment="1">
      <alignment wrapText="1"/>
    </xf>
    <xf numFmtId="0" fontId="75" fillId="0" borderId="0" xfId="1" applyFont="1"/>
    <xf numFmtId="0" fontId="76" fillId="0" borderId="0" xfId="0" applyFont="1"/>
    <xf numFmtId="0" fontId="4" fillId="46" borderId="0" xfId="1" applyFill="1" applyAlignment="1">
      <alignment horizontal="left" vertical="center"/>
    </xf>
    <xf numFmtId="0" fontId="5" fillId="46" borderId="0" xfId="0" applyFont="1" applyFill="1" applyAlignment="1">
      <alignment vertical="center"/>
    </xf>
    <xf numFmtId="0" fontId="5" fillId="46" borderId="0" xfId="0" applyFont="1" applyFill="1"/>
    <xf numFmtId="0" fontId="4" fillId="46" borderId="0" xfId="1" applyFill="1" applyAlignment="1">
      <alignment vertical="center"/>
    </xf>
    <xf numFmtId="164" fontId="1" fillId="34" borderId="12" xfId="0" applyNumberFormat="1" applyFont="1" applyFill="1" applyBorder="1"/>
    <xf numFmtId="164" fontId="1" fillId="0" borderId="12" xfId="8" applyNumberFormat="1" applyFont="1" applyBorder="1"/>
    <xf numFmtId="164" fontId="1" fillId="0" borderId="12" xfId="8" applyNumberFormat="1" applyFont="1" applyFill="1" applyBorder="1"/>
    <xf numFmtId="9" fontId="1" fillId="0" borderId="12" xfId="6" applyFont="1" applyFill="1" applyBorder="1"/>
    <xf numFmtId="0" fontId="5" fillId="0" borderId="0" xfId="0" applyFont="1" applyAlignment="1">
      <alignment horizontal="right"/>
    </xf>
    <xf numFmtId="0" fontId="5" fillId="0" borderId="0" xfId="35" applyFont="1" applyFill="1"/>
    <xf numFmtId="0" fontId="5" fillId="0" borderId="0" xfId="576" applyFont="1"/>
    <xf numFmtId="0" fontId="5" fillId="0" borderId="0" xfId="576" applyFont="1" applyAlignment="1">
      <alignment horizontal="right"/>
    </xf>
    <xf numFmtId="0" fontId="78" fillId="0" borderId="0" xfId="576" applyFont="1" applyAlignment="1">
      <alignment horizontal="right"/>
    </xf>
    <xf numFmtId="0" fontId="79" fillId="0" borderId="0" xfId="0" applyFont="1"/>
    <xf numFmtId="0" fontId="78" fillId="0" borderId="0" xfId="576" applyFont="1" applyAlignment="1">
      <alignment horizontal="left"/>
    </xf>
    <xf numFmtId="0" fontId="7" fillId="0" borderId="0" xfId="0" applyFont="1"/>
    <xf numFmtId="0" fontId="5" fillId="47" borderId="0" xfId="0" applyFont="1" applyFill="1"/>
    <xf numFmtId="0" fontId="0" fillId="47" borderId="0" xfId="0" applyFill="1"/>
    <xf numFmtId="0" fontId="80" fillId="0" borderId="0" xfId="576" applyFont="1"/>
    <xf numFmtId="0" fontId="80" fillId="0" borderId="0" xfId="576" applyFont="1" applyAlignment="1">
      <alignment horizontal="right"/>
    </xf>
    <xf numFmtId="165" fontId="81" fillId="0" borderId="0" xfId="573" applyNumberFormat="1" applyFont="1" applyFill="1" applyAlignment="1">
      <alignment horizontal="right"/>
    </xf>
    <xf numFmtId="9" fontId="79" fillId="0" borderId="0" xfId="0" applyNumberFormat="1" applyFont="1"/>
    <xf numFmtId="0" fontId="80" fillId="0" borderId="18" xfId="576" applyFont="1" applyBorder="1" applyAlignment="1">
      <alignment vertical="center" wrapText="1"/>
    </xf>
    <xf numFmtId="9" fontId="81" fillId="0" borderId="0" xfId="0" applyNumberFormat="1" applyFont="1"/>
    <xf numFmtId="0" fontId="81" fillId="0" borderId="0" xfId="0" applyFont="1"/>
    <xf numFmtId="176" fontId="79" fillId="0" borderId="0" xfId="0" applyNumberFormat="1" applyFont="1" applyAlignment="1">
      <alignment vertical="center"/>
    </xf>
    <xf numFmtId="0" fontId="80" fillId="0" borderId="18" xfId="576" applyFont="1" applyBorder="1" applyAlignment="1">
      <alignment horizontal="right" vertical="center" wrapText="1"/>
    </xf>
    <xf numFmtId="0" fontId="79" fillId="0" borderId="0" xfId="0" applyFont="1" applyAlignment="1">
      <alignment horizontal="left"/>
    </xf>
    <xf numFmtId="0" fontId="79" fillId="0" borderId="0" xfId="0" applyFont="1" applyAlignment="1">
      <alignment horizontal="right"/>
    </xf>
    <xf numFmtId="0" fontId="83" fillId="0" borderId="0" xfId="0" applyFont="1"/>
    <xf numFmtId="0" fontId="83" fillId="0" borderId="19" xfId="0" applyFont="1" applyBorder="1" applyAlignment="1">
      <alignment wrapText="1"/>
    </xf>
    <xf numFmtId="0" fontId="83" fillId="0" borderId="20" xfId="0" applyFont="1" applyBorder="1" applyAlignment="1">
      <alignment wrapText="1"/>
    </xf>
    <xf numFmtId="0" fontId="82" fillId="0" borderId="0" xfId="0" applyFont="1"/>
    <xf numFmtId="0" fontId="79" fillId="47" borderId="0" xfId="0" applyFont="1" applyFill="1" applyAlignment="1">
      <alignment horizontal="left"/>
    </xf>
    <xf numFmtId="0" fontId="4" fillId="46" borderId="0" xfId="1" applyFill="1" applyAlignment="1">
      <alignment horizontal="left" vertical="center"/>
    </xf>
    <xf numFmtId="0" fontId="4" fillId="46" borderId="0" xfId="1" applyFill="1" applyAlignment="1">
      <alignment horizontal="left"/>
    </xf>
    <xf numFmtId="0" fontId="5" fillId="0" borderId="0" xfId="0" applyFont="1" applyAlignment="1">
      <alignment horizontal="center"/>
    </xf>
    <xf numFmtId="49" fontId="5" fillId="46" borderId="0" xfId="0" applyNumberFormat="1" applyFont="1" applyFill="1" applyAlignment="1">
      <alignment horizontal="left" vertical="center"/>
    </xf>
    <xf numFmtId="0" fontId="7" fillId="46" borderId="0" xfId="0" applyFont="1" applyFill="1" applyAlignment="1">
      <alignment horizontal="left" vertical="center"/>
    </xf>
    <xf numFmtId="0" fontId="5" fillId="46" borderId="0" xfId="0" applyFont="1" applyFill="1" applyAlignment="1">
      <alignment vertical="center"/>
    </xf>
    <xf numFmtId="0" fontId="5" fillId="46" borderId="0" xfId="0" applyFont="1" applyFill="1"/>
    <xf numFmtId="0" fontId="4" fillId="46" borderId="0" xfId="1" applyFill="1" applyAlignment="1"/>
    <xf numFmtId="0" fontId="4" fillId="46" borderId="0" xfId="1" applyFill="1" applyAlignment="1">
      <alignment vertical="center"/>
    </xf>
  </cellXfs>
  <cellStyles count="577">
    <cellStyle name="20% - Accent1" xfId="47" builtinId="30" customBuiltin="1"/>
    <cellStyle name="20% - Accent2" xfId="51" builtinId="34" customBuiltin="1"/>
    <cellStyle name="20% - Accent3" xfId="55" builtinId="38" customBuiltin="1"/>
    <cellStyle name="20% - Accent4" xfId="59" builtinId="42" customBuiltin="1"/>
    <cellStyle name="20% - Accent5" xfId="63" builtinId="46" customBuiltin="1"/>
    <cellStyle name="20% - Accent6" xfId="67" builtinId="50" customBuiltin="1"/>
    <cellStyle name="40% - Accent1" xfId="48" builtinId="31" customBuiltin="1"/>
    <cellStyle name="40% - Accent2" xfId="52" builtinId="35" customBuiltin="1"/>
    <cellStyle name="40% - Accent3" xfId="56" builtinId="39" customBuiltin="1"/>
    <cellStyle name="40% - Accent4" xfId="60" builtinId="43" customBuiltin="1"/>
    <cellStyle name="40% - Accent5" xfId="64" builtinId="47" customBuiltin="1"/>
    <cellStyle name="40% - Accent6" xfId="68" builtinId="51" customBuiltin="1"/>
    <cellStyle name="60% - Accent1" xfId="49" builtinId="32" customBuiltin="1"/>
    <cellStyle name="60% - Accent2" xfId="53" builtinId="36" customBuiltin="1"/>
    <cellStyle name="60% - Accent3" xfId="57" builtinId="40" customBuiltin="1"/>
    <cellStyle name="60% - Accent4" xfId="61" builtinId="44" customBuiltin="1"/>
    <cellStyle name="60% - Accent5" xfId="65" builtinId="48" customBuiltin="1"/>
    <cellStyle name="60% - Accent6" xfId="69" builtinId="52" customBuiltin="1"/>
    <cellStyle name="Accent1" xfId="46" builtinId="29" customBuiltin="1"/>
    <cellStyle name="Accent2" xfId="50" builtinId="33" customBuiltin="1"/>
    <cellStyle name="Accent3" xfId="54" builtinId="37" customBuiltin="1"/>
    <cellStyle name="Accent4" xfId="58" builtinId="41" customBuiltin="1"/>
    <cellStyle name="Accent5" xfId="62" builtinId="45" customBuiltin="1"/>
    <cellStyle name="Accent6" xfId="66" builtinId="49" customBuiltin="1"/>
    <cellStyle name="Assumption" xfId="74" xr:uid="{00000000-0005-0000-0000-000018000000}"/>
    <cellStyle name="Bad" xfId="36" builtinId="27" customBuiltin="1"/>
    <cellStyle name="Bold" xfId="24" xr:uid="{00000000-0005-0000-0000-00001A000000}"/>
    <cellStyle name="Bold 2" xfId="75" xr:uid="{00000000-0005-0000-0000-00001B000000}"/>
    <cellStyle name="Bold 2 2" xfId="76" xr:uid="{00000000-0005-0000-0000-00001C000000}"/>
    <cellStyle name="Bold 2 2 2" xfId="77" xr:uid="{00000000-0005-0000-0000-00001D000000}"/>
    <cellStyle name="Bold 2 3" xfId="78" xr:uid="{00000000-0005-0000-0000-00001E000000}"/>
    <cellStyle name="Bold 3" xfId="79" xr:uid="{00000000-0005-0000-0000-00001F000000}"/>
    <cellStyle name="Bold 3 2" xfId="80" xr:uid="{00000000-0005-0000-0000-000020000000}"/>
    <cellStyle name="Bold 4" xfId="81" xr:uid="{00000000-0005-0000-0000-000021000000}"/>
    <cellStyle name="Budget List" xfId="82" xr:uid="{00000000-0005-0000-0000-000022000000}"/>
    <cellStyle name="Calculated Column - IBM Cognos" xfId="83" xr:uid="{00000000-0005-0000-0000-000023000000}"/>
    <cellStyle name="Calculated Column - IBM Cognos 2" xfId="84" xr:uid="{00000000-0005-0000-0000-000024000000}"/>
    <cellStyle name="Calculated Column - IBM Cognos 2 2" xfId="85" xr:uid="{00000000-0005-0000-0000-000025000000}"/>
    <cellStyle name="Calculated Column - IBM Cognos 3" xfId="86" xr:uid="{00000000-0005-0000-0000-000026000000}"/>
    <cellStyle name="Calculated Column - IBM Cognos 3 2" xfId="87" xr:uid="{00000000-0005-0000-0000-000027000000}"/>
    <cellStyle name="Calculated Column - IBM Cognos 4" xfId="88" xr:uid="{00000000-0005-0000-0000-000028000000}"/>
    <cellStyle name="Calculated Column Name - IBM Cognos" xfId="89" xr:uid="{00000000-0005-0000-0000-000029000000}"/>
    <cellStyle name="Calculated Column Name - IBM Cognos 2" xfId="90" xr:uid="{00000000-0005-0000-0000-00002A000000}"/>
    <cellStyle name="Calculated Column Name - IBM Cognos 2 2" xfId="91" xr:uid="{00000000-0005-0000-0000-00002B000000}"/>
    <cellStyle name="Calculated Column Name - IBM Cognos 2 2 2" xfId="92" xr:uid="{00000000-0005-0000-0000-00002C000000}"/>
    <cellStyle name="Calculated Column Name - IBM Cognos 2 3" xfId="93" xr:uid="{00000000-0005-0000-0000-00002D000000}"/>
    <cellStyle name="Calculated Column Name - IBM Cognos 3" xfId="94" xr:uid="{00000000-0005-0000-0000-00002E000000}"/>
    <cellStyle name="Calculated Column Name - IBM Cognos 3 2" xfId="95" xr:uid="{00000000-0005-0000-0000-00002F000000}"/>
    <cellStyle name="Calculated Column Name - IBM Cognos 4" xfId="96" xr:uid="{00000000-0005-0000-0000-000030000000}"/>
    <cellStyle name="Calculated Row - IBM Cognos" xfId="97" xr:uid="{00000000-0005-0000-0000-000031000000}"/>
    <cellStyle name="Calculated Row - IBM Cognos 2" xfId="98" xr:uid="{00000000-0005-0000-0000-000032000000}"/>
    <cellStyle name="Calculated Row - IBM Cognos 2 2" xfId="99" xr:uid="{00000000-0005-0000-0000-000033000000}"/>
    <cellStyle name="Calculated Row - IBM Cognos 3" xfId="100" xr:uid="{00000000-0005-0000-0000-000034000000}"/>
    <cellStyle name="Calculated Row - IBM Cognos 3 2" xfId="101" xr:uid="{00000000-0005-0000-0000-000035000000}"/>
    <cellStyle name="Calculated Row - IBM Cognos 4" xfId="102" xr:uid="{00000000-0005-0000-0000-000036000000}"/>
    <cellStyle name="Calculated Row Name - IBM Cognos" xfId="103" xr:uid="{00000000-0005-0000-0000-000037000000}"/>
    <cellStyle name="Calculated Row Name - IBM Cognos 2" xfId="104" xr:uid="{00000000-0005-0000-0000-000038000000}"/>
    <cellStyle name="Calculated Row Name - IBM Cognos 2 2" xfId="105" xr:uid="{00000000-0005-0000-0000-000039000000}"/>
    <cellStyle name="Calculated Row Name - IBM Cognos 2 2 2" xfId="106" xr:uid="{00000000-0005-0000-0000-00003A000000}"/>
    <cellStyle name="Calculated Row Name - IBM Cognos 2 3" xfId="107" xr:uid="{00000000-0005-0000-0000-00003B000000}"/>
    <cellStyle name="Calculated Row Name - IBM Cognos 3" xfId="108" xr:uid="{00000000-0005-0000-0000-00003C000000}"/>
    <cellStyle name="Calculated Row Name - IBM Cognos 3 2" xfId="109" xr:uid="{00000000-0005-0000-0000-00003D000000}"/>
    <cellStyle name="Calculated Row Name - IBM Cognos 4" xfId="110" xr:uid="{00000000-0005-0000-0000-00003E000000}"/>
    <cellStyle name="Calculation" xfId="40" builtinId="22" customBuiltin="1"/>
    <cellStyle name="CapAdv_Box" xfId="111" xr:uid="{00000000-0005-0000-0000-000040000000}"/>
    <cellStyle name="Check Cell" xfId="42" builtinId="23" customBuiltin="1"/>
    <cellStyle name="Column Name - IBM Cognos" xfId="112" xr:uid="{00000000-0005-0000-0000-000042000000}"/>
    <cellStyle name="Column Name - IBM Cognos 2" xfId="113" xr:uid="{00000000-0005-0000-0000-000043000000}"/>
    <cellStyle name="Column Name - IBM Cognos 2 2" xfId="114" xr:uid="{00000000-0005-0000-0000-000044000000}"/>
    <cellStyle name="Column Name - IBM Cognos 2 2 2" xfId="115" xr:uid="{00000000-0005-0000-0000-000045000000}"/>
    <cellStyle name="Column Name - IBM Cognos 2 3" xfId="116" xr:uid="{00000000-0005-0000-0000-000046000000}"/>
    <cellStyle name="Column Name - IBM Cognos 3" xfId="117" xr:uid="{00000000-0005-0000-0000-000047000000}"/>
    <cellStyle name="Column Name - IBM Cognos 3 2" xfId="118" xr:uid="{00000000-0005-0000-0000-000048000000}"/>
    <cellStyle name="Column Name - IBM Cognos 4" xfId="119" xr:uid="{00000000-0005-0000-0000-000049000000}"/>
    <cellStyle name="Column Template - IBM Cognos" xfId="120" xr:uid="{00000000-0005-0000-0000-00004A000000}"/>
    <cellStyle name="Column Template - IBM Cognos 2" xfId="121" xr:uid="{00000000-0005-0000-0000-00004B000000}"/>
    <cellStyle name="Column Template - IBM Cognos 2 2" xfId="122" xr:uid="{00000000-0005-0000-0000-00004C000000}"/>
    <cellStyle name="Column Template - IBM Cognos 3" xfId="123" xr:uid="{00000000-0005-0000-0000-00004D000000}"/>
    <cellStyle name="Column Template - IBM Cognos 3 2" xfId="124" xr:uid="{00000000-0005-0000-0000-00004E000000}"/>
    <cellStyle name="Column Template - IBM Cognos 4" xfId="125" xr:uid="{00000000-0005-0000-0000-00004F000000}"/>
    <cellStyle name="Comma" xfId="573" builtinId="3"/>
    <cellStyle name="Comma 2" xfId="16" xr:uid="{00000000-0005-0000-0000-000051000000}"/>
    <cellStyle name="Comma 2 2" xfId="17" xr:uid="{00000000-0005-0000-0000-000052000000}"/>
    <cellStyle name="Comma 2 3" xfId="126" xr:uid="{00000000-0005-0000-0000-000053000000}"/>
    <cellStyle name="Comma 2 3 2" xfId="127" xr:uid="{00000000-0005-0000-0000-000054000000}"/>
    <cellStyle name="Comma 2 3 2 2" xfId="128" xr:uid="{00000000-0005-0000-0000-000055000000}"/>
    <cellStyle name="Comma 2 3 3" xfId="129" xr:uid="{00000000-0005-0000-0000-000056000000}"/>
    <cellStyle name="Comma 2 4" xfId="130" xr:uid="{00000000-0005-0000-0000-000057000000}"/>
    <cellStyle name="Comma 3" xfId="9" xr:uid="{00000000-0005-0000-0000-000058000000}"/>
    <cellStyle name="Comma 3 2" xfId="71" xr:uid="{00000000-0005-0000-0000-000059000000}"/>
    <cellStyle name="Comma 4" xfId="13" xr:uid="{00000000-0005-0000-0000-00005A000000}"/>
    <cellStyle name="Comma 4 2" xfId="131" xr:uid="{00000000-0005-0000-0000-00005B000000}"/>
    <cellStyle name="Comma 5" xfId="132" xr:uid="{00000000-0005-0000-0000-00005C000000}"/>
    <cellStyle name="Comma 5 2" xfId="133" xr:uid="{00000000-0005-0000-0000-00005D000000}"/>
    <cellStyle name="Comma 6" xfId="134" xr:uid="{00000000-0005-0000-0000-00005E000000}"/>
    <cellStyle name="Comma 6 2" xfId="135" xr:uid="{00000000-0005-0000-0000-00005F000000}"/>
    <cellStyle name="Comma 7" xfId="136" xr:uid="{00000000-0005-0000-0000-000060000000}"/>
    <cellStyle name="Comma 8" xfId="137" xr:uid="{00000000-0005-0000-0000-000061000000}"/>
    <cellStyle name="Comma 9" xfId="138" xr:uid="{00000000-0005-0000-0000-000062000000}"/>
    <cellStyle name="Comma0" xfId="139" xr:uid="{00000000-0005-0000-0000-000063000000}"/>
    <cellStyle name="Comma0 2" xfId="140" xr:uid="{00000000-0005-0000-0000-000064000000}"/>
    <cellStyle name="CSI" xfId="141" xr:uid="{00000000-0005-0000-0000-000065000000}"/>
    <cellStyle name="Curr" xfId="25" xr:uid="{00000000-0005-0000-0000-000066000000}"/>
    <cellStyle name="Currency" xfId="8" builtinId="4"/>
    <cellStyle name="Currency 2" xfId="18" xr:uid="{00000000-0005-0000-0000-000068000000}"/>
    <cellStyle name="Currency 2 2" xfId="142" xr:uid="{00000000-0005-0000-0000-000069000000}"/>
    <cellStyle name="Currency 3" xfId="19" xr:uid="{00000000-0005-0000-0000-00006A000000}"/>
    <cellStyle name="Currency 3 2" xfId="143" xr:uid="{00000000-0005-0000-0000-00006B000000}"/>
    <cellStyle name="Currency 3 2 2" xfId="144" xr:uid="{00000000-0005-0000-0000-00006C000000}"/>
    <cellStyle name="Currency 4" xfId="30" xr:uid="{00000000-0005-0000-0000-00006D000000}"/>
    <cellStyle name="Currency 4 2" xfId="146" xr:uid="{00000000-0005-0000-0000-00006E000000}"/>
    <cellStyle name="Currency 4 3" xfId="145" xr:uid="{00000000-0005-0000-0000-00006F000000}"/>
    <cellStyle name="Currency 7" xfId="147" xr:uid="{00000000-0005-0000-0000-000070000000}"/>
    <cellStyle name="Currency0" xfId="148" xr:uid="{00000000-0005-0000-0000-000071000000}"/>
    <cellStyle name="Currency0 2" xfId="149" xr:uid="{00000000-0005-0000-0000-000072000000}"/>
    <cellStyle name="Date" xfId="150" xr:uid="{00000000-0005-0000-0000-000073000000}"/>
    <cellStyle name="Date 2" xfId="151" xr:uid="{00000000-0005-0000-0000-000074000000}"/>
    <cellStyle name="Description" xfId="152" xr:uid="{00000000-0005-0000-0000-000075000000}"/>
    <cellStyle name="Differs From Base - IBM Cognos" xfId="153" xr:uid="{00000000-0005-0000-0000-000076000000}"/>
    <cellStyle name="Differs From Base - IBM Cognos 2" xfId="154" xr:uid="{00000000-0005-0000-0000-000077000000}"/>
    <cellStyle name="Differs From Base - IBM Cognos 2 2" xfId="155" xr:uid="{00000000-0005-0000-0000-000078000000}"/>
    <cellStyle name="Differs From Base - IBM Cognos 3" xfId="156" xr:uid="{00000000-0005-0000-0000-000079000000}"/>
    <cellStyle name="Differs From Base - IBM Cognos 3 2" xfId="157" xr:uid="{00000000-0005-0000-0000-00007A000000}"/>
    <cellStyle name="Differs From Base - IBM Cognos 4" xfId="158" xr:uid="{00000000-0005-0000-0000-00007B000000}"/>
    <cellStyle name="Excel Built-in Normal" xfId="576" xr:uid="{D5104758-6075-48F9-AD46-863FC647AF46}"/>
    <cellStyle name="Explanatory Text" xfId="44" builtinId="53" customBuiltin="1"/>
    <cellStyle name="Fixed" xfId="159" xr:uid="{00000000-0005-0000-0000-00007D000000}"/>
    <cellStyle name="Fixed 2" xfId="160" xr:uid="{00000000-0005-0000-0000-00007E000000}"/>
    <cellStyle name="Footnote" xfId="26" xr:uid="{00000000-0005-0000-0000-00007F000000}"/>
    <cellStyle name="Foottitle" xfId="161" xr:uid="{00000000-0005-0000-0000-000080000000}"/>
    <cellStyle name="FZilm Questionnaires" xfId="162" xr:uid="{00000000-0005-0000-0000-000081000000}"/>
    <cellStyle name="Good" xfId="35" builtinId="26" customBuiltin="1"/>
    <cellStyle name="Group Name - IBM Cognos" xfId="163" xr:uid="{00000000-0005-0000-0000-000083000000}"/>
    <cellStyle name="Group Name - IBM Cognos 2" xfId="164" xr:uid="{00000000-0005-0000-0000-000084000000}"/>
    <cellStyle name="Group Name - IBM Cognos 2 2" xfId="165" xr:uid="{00000000-0005-0000-0000-000085000000}"/>
    <cellStyle name="Group Name - IBM Cognos 2 2 2" xfId="166" xr:uid="{00000000-0005-0000-0000-000086000000}"/>
    <cellStyle name="Group Name - IBM Cognos 2 3" xfId="167" xr:uid="{00000000-0005-0000-0000-000087000000}"/>
    <cellStyle name="Group Name - IBM Cognos 3" xfId="168" xr:uid="{00000000-0005-0000-0000-000088000000}"/>
    <cellStyle name="Group Name - IBM Cognos 3 2" xfId="169" xr:uid="{00000000-0005-0000-0000-000089000000}"/>
    <cellStyle name="Group Name - IBM Cognos 4" xfId="170" xr:uid="{00000000-0005-0000-0000-00008A000000}"/>
    <cellStyle name="header" xfId="171" xr:uid="{00000000-0005-0000-0000-00008B000000}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EADING1" xfId="172" xr:uid="{00000000-0005-0000-0000-000090000000}"/>
    <cellStyle name="HEADING1 2" xfId="173" xr:uid="{00000000-0005-0000-0000-000091000000}"/>
    <cellStyle name="HEADING1 2 2" xfId="174" xr:uid="{00000000-0005-0000-0000-000092000000}"/>
    <cellStyle name="HEADING2" xfId="175" xr:uid="{00000000-0005-0000-0000-000093000000}"/>
    <cellStyle name="HEADING2 2" xfId="176" xr:uid="{00000000-0005-0000-0000-000094000000}"/>
    <cellStyle name="HEADING2 2 2" xfId="177" xr:uid="{00000000-0005-0000-0000-000095000000}"/>
    <cellStyle name="highlight years" xfId="178" xr:uid="{00000000-0005-0000-0000-000096000000}"/>
    <cellStyle name="highlight years 2" xfId="179" xr:uid="{00000000-0005-0000-0000-000097000000}"/>
    <cellStyle name="highlight years 2 2" xfId="180" xr:uid="{00000000-0005-0000-0000-000098000000}"/>
    <cellStyle name="highlight years 3" xfId="181" xr:uid="{00000000-0005-0000-0000-000099000000}"/>
    <cellStyle name="highlight years 3 2" xfId="182" xr:uid="{00000000-0005-0000-0000-00009A000000}"/>
    <cellStyle name="highlight years 4" xfId="183" xr:uid="{00000000-0005-0000-0000-00009B000000}"/>
    <cellStyle name="Hold Values - IBM Cognos" xfId="184" xr:uid="{00000000-0005-0000-0000-00009C000000}"/>
    <cellStyle name="Hold Values - IBM Cognos 2" xfId="185" xr:uid="{00000000-0005-0000-0000-00009D000000}"/>
    <cellStyle name="Hold Values - IBM Cognos 2 2" xfId="186" xr:uid="{00000000-0005-0000-0000-00009E000000}"/>
    <cellStyle name="Hold Values - IBM Cognos 2 2 2" xfId="187" xr:uid="{00000000-0005-0000-0000-00009F000000}"/>
    <cellStyle name="Hold Values - IBM Cognos 2 3" xfId="188" xr:uid="{00000000-0005-0000-0000-0000A0000000}"/>
    <cellStyle name="Hold Values - IBM Cognos 3" xfId="189" xr:uid="{00000000-0005-0000-0000-0000A1000000}"/>
    <cellStyle name="Hold Values - IBM Cognos 3 2" xfId="190" xr:uid="{00000000-0005-0000-0000-0000A2000000}"/>
    <cellStyle name="Hold Values - IBM Cognos 4" xfId="191" xr:uid="{00000000-0005-0000-0000-0000A3000000}"/>
    <cellStyle name="Hyperlink" xfId="1" builtinId="8"/>
    <cellStyle name="Hyperlink 2" xfId="15" xr:uid="{00000000-0005-0000-0000-0000A5000000}"/>
    <cellStyle name="Input" xfId="38" builtinId="20" customBuiltin="1"/>
    <cellStyle name="k" xfId="192" xr:uid="{00000000-0005-0000-0000-0000A7000000}"/>
    <cellStyle name="L" xfId="193" xr:uid="{00000000-0005-0000-0000-0000A8000000}"/>
    <cellStyle name="Length" xfId="194" xr:uid="{00000000-0005-0000-0000-0000A9000000}"/>
    <cellStyle name="Length 2" xfId="195" xr:uid="{00000000-0005-0000-0000-0000AA000000}"/>
    <cellStyle name="Length 2 2" xfId="196" xr:uid="{00000000-0005-0000-0000-0000AB000000}"/>
    <cellStyle name="Linked Cell" xfId="41" builtinId="24" customBuiltin="1"/>
    <cellStyle name="List Name - IBM Cognos" xfId="197" xr:uid="{00000000-0005-0000-0000-0000AD000000}"/>
    <cellStyle name="List Name - IBM Cognos 2" xfId="198" xr:uid="{00000000-0005-0000-0000-0000AE000000}"/>
    <cellStyle name="List Name - IBM Cognos 2 2" xfId="199" xr:uid="{00000000-0005-0000-0000-0000AF000000}"/>
    <cellStyle name="List Name - IBM Cognos 2 2 2" xfId="200" xr:uid="{00000000-0005-0000-0000-0000B0000000}"/>
    <cellStyle name="List Name - IBM Cognos 2 3" xfId="201" xr:uid="{00000000-0005-0000-0000-0000B1000000}"/>
    <cellStyle name="List Name - IBM Cognos 3" xfId="202" xr:uid="{00000000-0005-0000-0000-0000B2000000}"/>
    <cellStyle name="List Name - IBM Cognos 3 2" xfId="203" xr:uid="{00000000-0005-0000-0000-0000B3000000}"/>
    <cellStyle name="List Name - IBM Cognos 4" xfId="204" xr:uid="{00000000-0005-0000-0000-0000B4000000}"/>
    <cellStyle name="Locked - IBM Cognos" xfId="205" xr:uid="{00000000-0005-0000-0000-0000B5000000}"/>
    <cellStyle name="Locked - IBM Cognos 2" xfId="206" xr:uid="{00000000-0005-0000-0000-0000B6000000}"/>
    <cellStyle name="Locked - IBM Cognos 2 2" xfId="207" xr:uid="{00000000-0005-0000-0000-0000B7000000}"/>
    <cellStyle name="Locked - IBM Cognos 3" xfId="208" xr:uid="{00000000-0005-0000-0000-0000B8000000}"/>
    <cellStyle name="Locked - IBM Cognos 3 2" xfId="209" xr:uid="{00000000-0005-0000-0000-0000B9000000}"/>
    <cellStyle name="Locked - IBM Cognos 4" xfId="210" xr:uid="{00000000-0005-0000-0000-0000BA000000}"/>
    <cellStyle name="M" xfId="211" xr:uid="{00000000-0005-0000-0000-0000BB000000}"/>
    <cellStyle name="M-0" xfId="212" xr:uid="{00000000-0005-0000-0000-0000BC000000}"/>
    <cellStyle name="Main Subs" xfId="213" xr:uid="{00000000-0005-0000-0000-0000BD000000}"/>
    <cellStyle name="MainDescription" xfId="214" xr:uid="{00000000-0005-0000-0000-0000BE000000}"/>
    <cellStyle name="Measure" xfId="215" xr:uid="{00000000-0005-0000-0000-0000BF000000}"/>
    <cellStyle name="Measure - IBM Cognos" xfId="216" xr:uid="{00000000-0005-0000-0000-0000C0000000}"/>
    <cellStyle name="Measure - IBM Cognos 2" xfId="217" xr:uid="{00000000-0005-0000-0000-0000C1000000}"/>
    <cellStyle name="Measure - IBM Cognos 2 2" xfId="218" xr:uid="{00000000-0005-0000-0000-0000C2000000}"/>
    <cellStyle name="Measure - IBM Cognos 3" xfId="219" xr:uid="{00000000-0005-0000-0000-0000C3000000}"/>
    <cellStyle name="Measure - IBM Cognos 3 2" xfId="220" xr:uid="{00000000-0005-0000-0000-0000C4000000}"/>
    <cellStyle name="Measure - IBM Cognos 4" xfId="221" xr:uid="{00000000-0005-0000-0000-0000C5000000}"/>
    <cellStyle name="Measure 2" xfId="222" xr:uid="{00000000-0005-0000-0000-0000C6000000}"/>
    <cellStyle name="Measure 2 2" xfId="223" xr:uid="{00000000-0005-0000-0000-0000C7000000}"/>
    <cellStyle name="Measure Header - IBM Cognos" xfId="224" xr:uid="{00000000-0005-0000-0000-0000C8000000}"/>
    <cellStyle name="Measure Header - IBM Cognos 2" xfId="225" xr:uid="{00000000-0005-0000-0000-0000C9000000}"/>
    <cellStyle name="Measure Header - IBM Cognos 2 2" xfId="226" xr:uid="{00000000-0005-0000-0000-0000CA000000}"/>
    <cellStyle name="Measure Header - IBM Cognos 3" xfId="227" xr:uid="{00000000-0005-0000-0000-0000CB000000}"/>
    <cellStyle name="Measure Header - IBM Cognos 3 2" xfId="228" xr:uid="{00000000-0005-0000-0000-0000CC000000}"/>
    <cellStyle name="Measure Header - IBM Cognos 4" xfId="229" xr:uid="{00000000-0005-0000-0000-0000CD000000}"/>
    <cellStyle name="Measure Name - IBM Cognos" xfId="230" xr:uid="{00000000-0005-0000-0000-0000CE000000}"/>
    <cellStyle name="Measure Name - IBM Cognos 2" xfId="231" xr:uid="{00000000-0005-0000-0000-0000CF000000}"/>
    <cellStyle name="Measure Name - IBM Cognos 2 2" xfId="232" xr:uid="{00000000-0005-0000-0000-0000D0000000}"/>
    <cellStyle name="Measure Name - IBM Cognos 3" xfId="233" xr:uid="{00000000-0005-0000-0000-0000D1000000}"/>
    <cellStyle name="Measure Name - IBM Cognos 3 2" xfId="234" xr:uid="{00000000-0005-0000-0000-0000D2000000}"/>
    <cellStyle name="Measure Name - IBM Cognos 4" xfId="235" xr:uid="{00000000-0005-0000-0000-0000D3000000}"/>
    <cellStyle name="Measure Summary - IBM Cognos" xfId="236" xr:uid="{00000000-0005-0000-0000-0000D4000000}"/>
    <cellStyle name="Measure Summary - IBM Cognos 2" xfId="237" xr:uid="{00000000-0005-0000-0000-0000D5000000}"/>
    <cellStyle name="Measure Summary - IBM Cognos 2 2" xfId="238" xr:uid="{00000000-0005-0000-0000-0000D6000000}"/>
    <cellStyle name="Measure Summary - IBM Cognos 3" xfId="239" xr:uid="{00000000-0005-0000-0000-0000D7000000}"/>
    <cellStyle name="Measure Summary - IBM Cognos 3 2" xfId="240" xr:uid="{00000000-0005-0000-0000-0000D8000000}"/>
    <cellStyle name="Measure Summary - IBM Cognos 4" xfId="241" xr:uid="{00000000-0005-0000-0000-0000D9000000}"/>
    <cellStyle name="Measure Summary TM1 - IBM Cognos" xfId="242" xr:uid="{00000000-0005-0000-0000-0000DA000000}"/>
    <cellStyle name="Measure Summary TM1 - IBM Cognos 2" xfId="243" xr:uid="{00000000-0005-0000-0000-0000DB000000}"/>
    <cellStyle name="Measure Summary TM1 - IBM Cognos 2 2" xfId="244" xr:uid="{00000000-0005-0000-0000-0000DC000000}"/>
    <cellStyle name="Measure Summary TM1 - IBM Cognos 3" xfId="245" xr:uid="{00000000-0005-0000-0000-0000DD000000}"/>
    <cellStyle name="Measure Summary TM1 - IBM Cognos 3 2" xfId="246" xr:uid="{00000000-0005-0000-0000-0000DE000000}"/>
    <cellStyle name="Measure Summary TM1 - IBM Cognos 4" xfId="247" xr:uid="{00000000-0005-0000-0000-0000DF000000}"/>
    <cellStyle name="Measure Template - IBM Cognos" xfId="248" xr:uid="{00000000-0005-0000-0000-0000E0000000}"/>
    <cellStyle name="Measure Template - IBM Cognos 2" xfId="249" xr:uid="{00000000-0005-0000-0000-0000E1000000}"/>
    <cellStyle name="Measure Template - IBM Cognos 2 2" xfId="250" xr:uid="{00000000-0005-0000-0000-0000E2000000}"/>
    <cellStyle name="Measure Template - IBM Cognos 3" xfId="251" xr:uid="{00000000-0005-0000-0000-0000E3000000}"/>
    <cellStyle name="Measure Template - IBM Cognos 3 2" xfId="252" xr:uid="{00000000-0005-0000-0000-0000E4000000}"/>
    <cellStyle name="Measure Template - IBM Cognos 4" xfId="253" xr:uid="{00000000-0005-0000-0000-0000E5000000}"/>
    <cellStyle name="m-o" xfId="254" xr:uid="{00000000-0005-0000-0000-0000E6000000}"/>
    <cellStyle name="More - IBM Cognos" xfId="255" xr:uid="{00000000-0005-0000-0000-0000E7000000}"/>
    <cellStyle name="More - IBM Cognos 2" xfId="256" xr:uid="{00000000-0005-0000-0000-0000E8000000}"/>
    <cellStyle name="More - IBM Cognos 2 2" xfId="257" xr:uid="{00000000-0005-0000-0000-0000E9000000}"/>
    <cellStyle name="More - IBM Cognos 3" xfId="258" xr:uid="{00000000-0005-0000-0000-0000EA000000}"/>
    <cellStyle name="More - IBM Cognos 3 2" xfId="259" xr:uid="{00000000-0005-0000-0000-0000EB000000}"/>
    <cellStyle name="More - IBM Cognos 4" xfId="260" xr:uid="{00000000-0005-0000-0000-0000EC000000}"/>
    <cellStyle name="n" xfId="261" xr:uid="{00000000-0005-0000-0000-0000ED000000}"/>
    <cellStyle name="Neutral" xfId="37" builtinId="28" customBuiltin="1"/>
    <cellStyle name="NonState" xfId="27" xr:uid="{00000000-0005-0000-0000-0000EF000000}"/>
    <cellStyle name="Normal" xfId="0" builtinId="0"/>
    <cellStyle name="Normal - Style1" xfId="262" xr:uid="{00000000-0005-0000-0000-0000F1000000}"/>
    <cellStyle name="Normal - Style2" xfId="263" xr:uid="{00000000-0005-0000-0000-0000F2000000}"/>
    <cellStyle name="Normal - Style3" xfId="264" xr:uid="{00000000-0005-0000-0000-0000F3000000}"/>
    <cellStyle name="Normal - Style4" xfId="265" xr:uid="{00000000-0005-0000-0000-0000F4000000}"/>
    <cellStyle name="Normal - Style5" xfId="266" xr:uid="{00000000-0005-0000-0000-0000F5000000}"/>
    <cellStyle name="Normal 10" xfId="267" xr:uid="{00000000-0005-0000-0000-0000F6000000}"/>
    <cellStyle name="Normal 10 2" xfId="268" xr:uid="{00000000-0005-0000-0000-0000F7000000}"/>
    <cellStyle name="Normal 10 2 2" xfId="269" xr:uid="{00000000-0005-0000-0000-0000F8000000}"/>
    <cellStyle name="Normal 10 2 2 2" xfId="270" xr:uid="{00000000-0005-0000-0000-0000F9000000}"/>
    <cellStyle name="Normal 100" xfId="568" xr:uid="{00000000-0005-0000-0000-0000FA000000}"/>
    <cellStyle name="Normal 101" xfId="574" xr:uid="{00000000-0005-0000-0000-0000FB000000}"/>
    <cellStyle name="Normal 102" xfId="575" xr:uid="{00000000-0005-0000-0000-0000FC000000}"/>
    <cellStyle name="Normal 11" xfId="271" xr:uid="{00000000-0005-0000-0000-0000FD000000}"/>
    <cellStyle name="Normal 12" xfId="272" xr:uid="{00000000-0005-0000-0000-0000FE000000}"/>
    <cellStyle name="Normal 13" xfId="273" xr:uid="{00000000-0005-0000-0000-0000FF000000}"/>
    <cellStyle name="Normal 14" xfId="274" xr:uid="{00000000-0005-0000-0000-000000010000}"/>
    <cellStyle name="Normal 15" xfId="275" xr:uid="{00000000-0005-0000-0000-000001010000}"/>
    <cellStyle name="Normal 16" xfId="276" xr:uid="{00000000-0005-0000-0000-000002010000}"/>
    <cellStyle name="Normal 17" xfId="277" xr:uid="{00000000-0005-0000-0000-000003010000}"/>
    <cellStyle name="Normal 18" xfId="278" xr:uid="{00000000-0005-0000-0000-000004010000}"/>
    <cellStyle name="Normal 19" xfId="279" xr:uid="{00000000-0005-0000-0000-000005010000}"/>
    <cellStyle name="Normal 2" xfId="2" xr:uid="{00000000-0005-0000-0000-000006010000}"/>
    <cellStyle name="Normal 2 2" xfId="21" xr:uid="{00000000-0005-0000-0000-000007010000}"/>
    <cellStyle name="Normal 2 2 2" xfId="280" xr:uid="{00000000-0005-0000-0000-000008010000}"/>
    <cellStyle name="Normal 2 2 2 2" xfId="281" xr:uid="{00000000-0005-0000-0000-000009010000}"/>
    <cellStyle name="Normal 2 2 2 2 2" xfId="282" xr:uid="{00000000-0005-0000-0000-00000A010000}"/>
    <cellStyle name="Normal 2 2 2 3" xfId="283" xr:uid="{00000000-0005-0000-0000-00000B010000}"/>
    <cellStyle name="Normal 2 2 2 4" xfId="284" xr:uid="{00000000-0005-0000-0000-00000C010000}"/>
    <cellStyle name="Normal 2 3" xfId="20" xr:uid="{00000000-0005-0000-0000-00000D010000}"/>
    <cellStyle name="Normal 2 3 2" xfId="285" xr:uid="{00000000-0005-0000-0000-00000E010000}"/>
    <cellStyle name="Normal 2 4" xfId="286" xr:uid="{00000000-0005-0000-0000-00000F010000}"/>
    <cellStyle name="Normal 2_Balance Sheet" xfId="287" xr:uid="{00000000-0005-0000-0000-000010010000}"/>
    <cellStyle name="Normal 20" xfId="288" xr:uid="{00000000-0005-0000-0000-000011010000}"/>
    <cellStyle name="Normal 21" xfId="289" xr:uid="{00000000-0005-0000-0000-000012010000}"/>
    <cellStyle name="Normal 22" xfId="290" xr:uid="{00000000-0005-0000-0000-000013010000}"/>
    <cellStyle name="Normal 23" xfId="291" xr:uid="{00000000-0005-0000-0000-000014010000}"/>
    <cellStyle name="Normal 24" xfId="292" xr:uid="{00000000-0005-0000-0000-000015010000}"/>
    <cellStyle name="Normal 25" xfId="293" xr:uid="{00000000-0005-0000-0000-000016010000}"/>
    <cellStyle name="Normal 26" xfId="294" xr:uid="{00000000-0005-0000-0000-000017010000}"/>
    <cellStyle name="Normal 27" xfId="22" xr:uid="{00000000-0005-0000-0000-000018010000}"/>
    <cellStyle name="Normal 28" xfId="295" xr:uid="{00000000-0005-0000-0000-000019010000}"/>
    <cellStyle name="Normal 29" xfId="296" xr:uid="{00000000-0005-0000-0000-00001A010000}"/>
    <cellStyle name="Normal 3" xfId="3" xr:uid="{00000000-0005-0000-0000-00001B010000}"/>
    <cellStyle name="Normal 3 2" xfId="4" xr:uid="{00000000-0005-0000-0000-00001C010000}"/>
    <cellStyle name="Normal 3 3" xfId="297" xr:uid="{00000000-0005-0000-0000-00001D010000}"/>
    <cellStyle name="Normal 3 3 2" xfId="298" xr:uid="{00000000-0005-0000-0000-00001E010000}"/>
    <cellStyle name="Normal 3 3 2 2" xfId="299" xr:uid="{00000000-0005-0000-0000-00001F010000}"/>
    <cellStyle name="Normal 3 3 3" xfId="300" xr:uid="{00000000-0005-0000-0000-000020010000}"/>
    <cellStyle name="Normal 30" xfId="301" xr:uid="{00000000-0005-0000-0000-000021010000}"/>
    <cellStyle name="Normal 31" xfId="302" xr:uid="{00000000-0005-0000-0000-000022010000}"/>
    <cellStyle name="Normal 32" xfId="303" xr:uid="{00000000-0005-0000-0000-000023010000}"/>
    <cellStyle name="Normal 33" xfId="304" xr:uid="{00000000-0005-0000-0000-000024010000}"/>
    <cellStyle name="Normal 34" xfId="305" xr:uid="{00000000-0005-0000-0000-000025010000}"/>
    <cellStyle name="Normal 35" xfId="306" xr:uid="{00000000-0005-0000-0000-000026010000}"/>
    <cellStyle name="Normal 36" xfId="307" xr:uid="{00000000-0005-0000-0000-000027010000}"/>
    <cellStyle name="Normal 37" xfId="308" xr:uid="{00000000-0005-0000-0000-000028010000}"/>
    <cellStyle name="Normal 38" xfId="309" xr:uid="{00000000-0005-0000-0000-000029010000}"/>
    <cellStyle name="Normal 39" xfId="310" xr:uid="{00000000-0005-0000-0000-00002A010000}"/>
    <cellStyle name="Normal 4" xfId="5" xr:uid="{00000000-0005-0000-0000-00002B010000}"/>
    <cellStyle name="Normal 4 2" xfId="311" xr:uid="{00000000-0005-0000-0000-00002C010000}"/>
    <cellStyle name="Normal 4 3" xfId="70" xr:uid="{00000000-0005-0000-0000-00002D010000}"/>
    <cellStyle name="Normal 40" xfId="312" xr:uid="{00000000-0005-0000-0000-00002E010000}"/>
    <cellStyle name="Normal 41" xfId="313" xr:uid="{00000000-0005-0000-0000-00002F010000}"/>
    <cellStyle name="Normal 42" xfId="314" xr:uid="{00000000-0005-0000-0000-000030010000}"/>
    <cellStyle name="Normal 43" xfId="315" xr:uid="{00000000-0005-0000-0000-000031010000}"/>
    <cellStyle name="Normal 43 2" xfId="316" xr:uid="{00000000-0005-0000-0000-000032010000}"/>
    <cellStyle name="Normal 44" xfId="317" xr:uid="{00000000-0005-0000-0000-000033010000}"/>
    <cellStyle name="Normal 45" xfId="318" xr:uid="{00000000-0005-0000-0000-000034010000}"/>
    <cellStyle name="Normal 46" xfId="319" xr:uid="{00000000-0005-0000-0000-000035010000}"/>
    <cellStyle name="Normal 47" xfId="320" xr:uid="{00000000-0005-0000-0000-000036010000}"/>
    <cellStyle name="Normal 48" xfId="321" xr:uid="{00000000-0005-0000-0000-000037010000}"/>
    <cellStyle name="Normal 49" xfId="322" xr:uid="{00000000-0005-0000-0000-000038010000}"/>
    <cellStyle name="Normal 5" xfId="12" xr:uid="{00000000-0005-0000-0000-000039010000}"/>
    <cellStyle name="Normal 5 2" xfId="323" xr:uid="{00000000-0005-0000-0000-00003A010000}"/>
    <cellStyle name="Normal 50" xfId="324" xr:uid="{00000000-0005-0000-0000-00003B010000}"/>
    <cellStyle name="Normal 51" xfId="325" xr:uid="{00000000-0005-0000-0000-00003C010000}"/>
    <cellStyle name="Normal 52" xfId="326" xr:uid="{00000000-0005-0000-0000-00003D010000}"/>
    <cellStyle name="Normal 53" xfId="327" xr:uid="{00000000-0005-0000-0000-00003E010000}"/>
    <cellStyle name="Normal 54" xfId="328" xr:uid="{00000000-0005-0000-0000-00003F010000}"/>
    <cellStyle name="Normal 55" xfId="329" xr:uid="{00000000-0005-0000-0000-000040010000}"/>
    <cellStyle name="Normal 56" xfId="330" xr:uid="{00000000-0005-0000-0000-000041010000}"/>
    <cellStyle name="Normal 57" xfId="331" xr:uid="{00000000-0005-0000-0000-000042010000}"/>
    <cellStyle name="Normal 58" xfId="332" xr:uid="{00000000-0005-0000-0000-000043010000}"/>
    <cellStyle name="Normal 59" xfId="333" xr:uid="{00000000-0005-0000-0000-000044010000}"/>
    <cellStyle name="Normal 6" xfId="334" xr:uid="{00000000-0005-0000-0000-000045010000}"/>
    <cellStyle name="Normal 60" xfId="335" xr:uid="{00000000-0005-0000-0000-000046010000}"/>
    <cellStyle name="Normal 61" xfId="336" xr:uid="{00000000-0005-0000-0000-000047010000}"/>
    <cellStyle name="Normal 62" xfId="337" xr:uid="{00000000-0005-0000-0000-000048010000}"/>
    <cellStyle name="Normal 63" xfId="338" xr:uid="{00000000-0005-0000-0000-000049010000}"/>
    <cellStyle name="Normal 64" xfId="339" xr:uid="{00000000-0005-0000-0000-00004A010000}"/>
    <cellStyle name="Normal 65" xfId="340" xr:uid="{00000000-0005-0000-0000-00004B010000}"/>
    <cellStyle name="Normal 66" xfId="341" xr:uid="{00000000-0005-0000-0000-00004C010000}"/>
    <cellStyle name="Normal 67" xfId="342" xr:uid="{00000000-0005-0000-0000-00004D010000}"/>
    <cellStyle name="Normal 68" xfId="343" xr:uid="{00000000-0005-0000-0000-00004E010000}"/>
    <cellStyle name="Normal 69" xfId="344" xr:uid="{00000000-0005-0000-0000-00004F010000}"/>
    <cellStyle name="Normal 7" xfId="345" xr:uid="{00000000-0005-0000-0000-000050010000}"/>
    <cellStyle name="Normal 70" xfId="346" xr:uid="{00000000-0005-0000-0000-000051010000}"/>
    <cellStyle name="Normal 71" xfId="347" xr:uid="{00000000-0005-0000-0000-000052010000}"/>
    <cellStyle name="Normal 72" xfId="348" xr:uid="{00000000-0005-0000-0000-000053010000}"/>
    <cellStyle name="Normal 73" xfId="349" xr:uid="{00000000-0005-0000-0000-000054010000}"/>
    <cellStyle name="Normal 74" xfId="350" xr:uid="{00000000-0005-0000-0000-000055010000}"/>
    <cellStyle name="Normal 75" xfId="351" xr:uid="{00000000-0005-0000-0000-000056010000}"/>
    <cellStyle name="Normal 76" xfId="352" xr:uid="{00000000-0005-0000-0000-000057010000}"/>
    <cellStyle name="Normal 77" xfId="353" xr:uid="{00000000-0005-0000-0000-000058010000}"/>
    <cellStyle name="Normal 77 2" xfId="354" xr:uid="{00000000-0005-0000-0000-000059010000}"/>
    <cellStyle name="Normal 78" xfId="355" xr:uid="{00000000-0005-0000-0000-00005A010000}"/>
    <cellStyle name="Normal 78 2" xfId="356" xr:uid="{00000000-0005-0000-0000-00005B010000}"/>
    <cellStyle name="Normal 79" xfId="357" xr:uid="{00000000-0005-0000-0000-00005C010000}"/>
    <cellStyle name="Normal 79 2" xfId="358" xr:uid="{00000000-0005-0000-0000-00005D010000}"/>
    <cellStyle name="Normal 8" xfId="359" xr:uid="{00000000-0005-0000-0000-00005E010000}"/>
    <cellStyle name="Normal 80" xfId="360" xr:uid="{00000000-0005-0000-0000-00005F010000}"/>
    <cellStyle name="Normal 80 2" xfId="361" xr:uid="{00000000-0005-0000-0000-000060010000}"/>
    <cellStyle name="Normal 81" xfId="362" xr:uid="{00000000-0005-0000-0000-000061010000}"/>
    <cellStyle name="Normal 81 2" xfId="363" xr:uid="{00000000-0005-0000-0000-000062010000}"/>
    <cellStyle name="Normal 82" xfId="364" xr:uid="{00000000-0005-0000-0000-000063010000}"/>
    <cellStyle name="Normal 82 2" xfId="365" xr:uid="{00000000-0005-0000-0000-000064010000}"/>
    <cellStyle name="Normal 83" xfId="366" xr:uid="{00000000-0005-0000-0000-000065010000}"/>
    <cellStyle name="Normal 83 2" xfId="367" xr:uid="{00000000-0005-0000-0000-000066010000}"/>
    <cellStyle name="Normal 84" xfId="368" xr:uid="{00000000-0005-0000-0000-000067010000}"/>
    <cellStyle name="Normal 84 2" xfId="369" xr:uid="{00000000-0005-0000-0000-000068010000}"/>
    <cellStyle name="Normal 85" xfId="72" xr:uid="{00000000-0005-0000-0000-000069010000}"/>
    <cellStyle name="Normal 86" xfId="370" xr:uid="{00000000-0005-0000-0000-00006A010000}"/>
    <cellStyle name="Normal 87" xfId="371" xr:uid="{00000000-0005-0000-0000-00006B010000}"/>
    <cellStyle name="Normal 88" xfId="372" xr:uid="{00000000-0005-0000-0000-00006C010000}"/>
    <cellStyle name="Normal 89" xfId="373" xr:uid="{00000000-0005-0000-0000-00006D010000}"/>
    <cellStyle name="Normal 9" xfId="374" xr:uid="{00000000-0005-0000-0000-00006E010000}"/>
    <cellStyle name="Normal 90" xfId="375" xr:uid="{00000000-0005-0000-0000-00006F010000}"/>
    <cellStyle name="Normal 91" xfId="376" xr:uid="{00000000-0005-0000-0000-000070010000}"/>
    <cellStyle name="Normal 92" xfId="377" xr:uid="{00000000-0005-0000-0000-000071010000}"/>
    <cellStyle name="Normal 93" xfId="378" xr:uid="{00000000-0005-0000-0000-000072010000}"/>
    <cellStyle name="Normal 94" xfId="379" xr:uid="{00000000-0005-0000-0000-000073010000}"/>
    <cellStyle name="Normal 95" xfId="380" xr:uid="{00000000-0005-0000-0000-000074010000}"/>
    <cellStyle name="Normal 96" xfId="381" xr:uid="{00000000-0005-0000-0000-000075010000}"/>
    <cellStyle name="Normal 97" xfId="569" xr:uid="{00000000-0005-0000-0000-000076010000}"/>
    <cellStyle name="Normal 98" xfId="571" xr:uid="{00000000-0005-0000-0000-000077010000}"/>
    <cellStyle name="Normal 99" xfId="570" xr:uid="{00000000-0005-0000-0000-000078010000}"/>
    <cellStyle name="Note 2" xfId="382" xr:uid="{00000000-0005-0000-0000-000079010000}"/>
    <cellStyle name="Note 2 2" xfId="383" xr:uid="{00000000-0005-0000-0000-00007A010000}"/>
    <cellStyle name="Note 2 2 2" xfId="384" xr:uid="{00000000-0005-0000-0000-00007B010000}"/>
    <cellStyle name="Note 2 3" xfId="385" xr:uid="{00000000-0005-0000-0000-00007C010000}"/>
    <cellStyle name="Note 3" xfId="572" xr:uid="{00000000-0005-0000-0000-00007D010000}"/>
    <cellStyle name="Nr" xfId="386" xr:uid="{00000000-0005-0000-0000-00007E010000}"/>
    <cellStyle name="Nr 2" xfId="387" xr:uid="{00000000-0005-0000-0000-00007F010000}"/>
    <cellStyle name="Nr 2 2" xfId="388" xr:uid="{00000000-0005-0000-0000-000080010000}"/>
    <cellStyle name="Output" xfId="39" builtinId="21" customBuiltin="1"/>
    <cellStyle name="Pending Change - IBM Cognos" xfId="389" xr:uid="{00000000-0005-0000-0000-000082010000}"/>
    <cellStyle name="Pending Change - IBM Cognos 2" xfId="390" xr:uid="{00000000-0005-0000-0000-000083010000}"/>
    <cellStyle name="Pending Change - IBM Cognos 2 2" xfId="391" xr:uid="{00000000-0005-0000-0000-000084010000}"/>
    <cellStyle name="Pending Change - IBM Cognos 3" xfId="392" xr:uid="{00000000-0005-0000-0000-000085010000}"/>
    <cellStyle name="Pending Change - IBM Cognos 3 2" xfId="393" xr:uid="{00000000-0005-0000-0000-000086010000}"/>
    <cellStyle name="Pending Change - IBM Cognos 4" xfId="394" xr:uid="{00000000-0005-0000-0000-000087010000}"/>
    <cellStyle name="Percent" xfId="6" builtinId="5"/>
    <cellStyle name="Percent 2" xfId="7" xr:uid="{00000000-0005-0000-0000-000089010000}"/>
    <cellStyle name="Percent 2 2" xfId="395" xr:uid="{00000000-0005-0000-0000-00008A010000}"/>
    <cellStyle name="Percent 3" xfId="11" xr:uid="{00000000-0005-0000-0000-00008B010000}"/>
    <cellStyle name="Percent 3 2" xfId="23" xr:uid="{00000000-0005-0000-0000-00008C010000}"/>
    <cellStyle name="Percent 4" xfId="14" xr:uid="{00000000-0005-0000-0000-00008D010000}"/>
    <cellStyle name="Percent 4 2" xfId="73" xr:uid="{00000000-0005-0000-0000-00008E010000}"/>
    <cellStyle name="Percent2" xfId="28" xr:uid="{00000000-0005-0000-0000-00008F010000}"/>
    <cellStyle name="Percent2 2" xfId="396" xr:uid="{00000000-0005-0000-0000-000090010000}"/>
    <cellStyle name="Percent2 2 2" xfId="397" xr:uid="{00000000-0005-0000-0000-000091010000}"/>
    <cellStyle name="Percent2 2 2 2" xfId="398" xr:uid="{00000000-0005-0000-0000-000092010000}"/>
    <cellStyle name="Percent2 2 3" xfId="399" xr:uid="{00000000-0005-0000-0000-000093010000}"/>
    <cellStyle name="Percent2 3" xfId="400" xr:uid="{00000000-0005-0000-0000-000094010000}"/>
    <cellStyle name="Percent2 3 2" xfId="401" xr:uid="{00000000-0005-0000-0000-000095010000}"/>
    <cellStyle name="Percent2 4" xfId="402" xr:uid="{00000000-0005-0000-0000-000096010000}"/>
    <cellStyle name="Percent2 4 2" xfId="403" xr:uid="{00000000-0005-0000-0000-000097010000}"/>
    <cellStyle name="Percent2 5" xfId="404" xr:uid="{00000000-0005-0000-0000-000098010000}"/>
    <cellStyle name="PSChar" xfId="405" xr:uid="{00000000-0005-0000-0000-000099010000}"/>
    <cellStyle name="PSChar 2" xfId="406" xr:uid="{00000000-0005-0000-0000-00009A010000}"/>
    <cellStyle name="PSChar 2 2" xfId="407" xr:uid="{00000000-0005-0000-0000-00009B010000}"/>
    <cellStyle name="PSDate" xfId="408" xr:uid="{00000000-0005-0000-0000-00009C010000}"/>
    <cellStyle name="PSDate 2" xfId="409" xr:uid="{00000000-0005-0000-0000-00009D010000}"/>
    <cellStyle name="PSDate 2 2" xfId="410" xr:uid="{00000000-0005-0000-0000-00009E010000}"/>
    <cellStyle name="PSDec" xfId="411" xr:uid="{00000000-0005-0000-0000-00009F010000}"/>
    <cellStyle name="PSDec 2" xfId="412" xr:uid="{00000000-0005-0000-0000-0000A0010000}"/>
    <cellStyle name="PSDec 2 2" xfId="413" xr:uid="{00000000-0005-0000-0000-0000A1010000}"/>
    <cellStyle name="PSHeading" xfId="414" xr:uid="{00000000-0005-0000-0000-0000A2010000}"/>
    <cellStyle name="PSHeading 2" xfId="415" xr:uid="{00000000-0005-0000-0000-0000A3010000}"/>
    <cellStyle name="PSInt" xfId="416" xr:uid="{00000000-0005-0000-0000-0000A4010000}"/>
    <cellStyle name="PSInt 2" xfId="417" xr:uid="{00000000-0005-0000-0000-0000A5010000}"/>
    <cellStyle name="PSInt 2 2" xfId="418" xr:uid="{00000000-0005-0000-0000-0000A6010000}"/>
    <cellStyle name="PSSpacer" xfId="419" xr:uid="{00000000-0005-0000-0000-0000A7010000}"/>
    <cellStyle name="PSSpacer 2" xfId="420" xr:uid="{00000000-0005-0000-0000-0000A8010000}"/>
    <cellStyle name="PSSpacer 2 2" xfId="421" xr:uid="{00000000-0005-0000-0000-0000A9010000}"/>
    <cellStyle name="Rate" xfId="422" xr:uid="{00000000-0005-0000-0000-0000AA010000}"/>
    <cellStyle name="RateBold" xfId="423" xr:uid="{00000000-0005-0000-0000-0000AB010000}"/>
    <cellStyle name="Red (Hard #)" xfId="29" xr:uid="{00000000-0005-0000-0000-0000AC010000}"/>
    <cellStyle name="RISKbottomEdge" xfId="424" xr:uid="{00000000-0005-0000-0000-0000AD010000}"/>
    <cellStyle name="RISKbottomEdge 2" xfId="425" xr:uid="{00000000-0005-0000-0000-0000AE010000}"/>
    <cellStyle name="RISKbottomEdge 2 2" xfId="426" xr:uid="{00000000-0005-0000-0000-0000AF010000}"/>
    <cellStyle name="RISKbottomEdge 2 2 2" xfId="427" xr:uid="{00000000-0005-0000-0000-0000B0010000}"/>
    <cellStyle name="RISKbottomEdge 2 2 2 2" xfId="428" xr:uid="{00000000-0005-0000-0000-0000B1010000}"/>
    <cellStyle name="RISKbottomEdge 2 2 2 3" xfId="429" xr:uid="{00000000-0005-0000-0000-0000B2010000}"/>
    <cellStyle name="RISKbottomEdge 2 2 2 4" xfId="430" xr:uid="{00000000-0005-0000-0000-0000B3010000}"/>
    <cellStyle name="RISKbottomEdge 2 2 3" xfId="431" xr:uid="{00000000-0005-0000-0000-0000B4010000}"/>
    <cellStyle name="RISKbottomEdge 2 2 3 2" xfId="432" xr:uid="{00000000-0005-0000-0000-0000B5010000}"/>
    <cellStyle name="RISKbottomEdge 2 2 3 3" xfId="433" xr:uid="{00000000-0005-0000-0000-0000B6010000}"/>
    <cellStyle name="RISKbottomEdge 2 2 3 4" xfId="434" xr:uid="{00000000-0005-0000-0000-0000B7010000}"/>
    <cellStyle name="RISKbottomEdge 2 2 4" xfId="435" xr:uid="{00000000-0005-0000-0000-0000B8010000}"/>
    <cellStyle name="RISKbottomEdge 2 2 5" xfId="436" xr:uid="{00000000-0005-0000-0000-0000B9010000}"/>
    <cellStyle name="RISKbottomEdge 2 3" xfId="437" xr:uid="{00000000-0005-0000-0000-0000BA010000}"/>
    <cellStyle name="RISKbottomEdge 2 3 2" xfId="438" xr:uid="{00000000-0005-0000-0000-0000BB010000}"/>
    <cellStyle name="RISKbottomEdge 2 3 2 2" xfId="439" xr:uid="{00000000-0005-0000-0000-0000BC010000}"/>
    <cellStyle name="RISKbottomEdge 2 3 2 3" xfId="440" xr:uid="{00000000-0005-0000-0000-0000BD010000}"/>
    <cellStyle name="RISKbottomEdge 2 3 2 4" xfId="441" xr:uid="{00000000-0005-0000-0000-0000BE010000}"/>
    <cellStyle name="RISKbottomEdge 2 3 3" xfId="442" xr:uid="{00000000-0005-0000-0000-0000BF010000}"/>
    <cellStyle name="RISKbottomEdge 2 3 3 2" xfId="443" xr:uid="{00000000-0005-0000-0000-0000C0010000}"/>
    <cellStyle name="RISKbottomEdge 2 3 3 3" xfId="444" xr:uid="{00000000-0005-0000-0000-0000C1010000}"/>
    <cellStyle name="RISKbottomEdge 2 3 3 4" xfId="445" xr:uid="{00000000-0005-0000-0000-0000C2010000}"/>
    <cellStyle name="RISKbottomEdge 2 3 4" xfId="446" xr:uid="{00000000-0005-0000-0000-0000C3010000}"/>
    <cellStyle name="RISKbottomEdge 2 3 5" xfId="447" xr:uid="{00000000-0005-0000-0000-0000C4010000}"/>
    <cellStyle name="RISKbottomEdge 2 4" xfId="448" xr:uid="{00000000-0005-0000-0000-0000C5010000}"/>
    <cellStyle name="RISKbottomEdge 2 4 2" xfId="449" xr:uid="{00000000-0005-0000-0000-0000C6010000}"/>
    <cellStyle name="RISKbottomEdge 2 4 2 2" xfId="450" xr:uid="{00000000-0005-0000-0000-0000C7010000}"/>
    <cellStyle name="RISKbottomEdge 2 4 2 3" xfId="451" xr:uid="{00000000-0005-0000-0000-0000C8010000}"/>
    <cellStyle name="RISKbottomEdge 2 4 2 4" xfId="452" xr:uid="{00000000-0005-0000-0000-0000C9010000}"/>
    <cellStyle name="RISKbottomEdge 2 4 3" xfId="453" xr:uid="{00000000-0005-0000-0000-0000CA010000}"/>
    <cellStyle name="RISKbottomEdge 2 4 3 2" xfId="454" xr:uid="{00000000-0005-0000-0000-0000CB010000}"/>
    <cellStyle name="RISKbottomEdge 2 4 3 3" xfId="455" xr:uid="{00000000-0005-0000-0000-0000CC010000}"/>
    <cellStyle name="RISKbottomEdge 2 4 3 4" xfId="456" xr:uid="{00000000-0005-0000-0000-0000CD010000}"/>
    <cellStyle name="RISKbottomEdge 2 4 4" xfId="457" xr:uid="{00000000-0005-0000-0000-0000CE010000}"/>
    <cellStyle name="RISKbottomEdge 2 4 5" xfId="458" xr:uid="{00000000-0005-0000-0000-0000CF010000}"/>
    <cellStyle name="RISKbottomEdge 2 5" xfId="459" xr:uid="{00000000-0005-0000-0000-0000D0010000}"/>
    <cellStyle name="RISKbottomEdge 2 5 2" xfId="460" xr:uid="{00000000-0005-0000-0000-0000D1010000}"/>
    <cellStyle name="RISKbottomEdge 2 5 3" xfId="461" xr:uid="{00000000-0005-0000-0000-0000D2010000}"/>
    <cellStyle name="RISKbottomEdge 2 5 4" xfId="462" xr:uid="{00000000-0005-0000-0000-0000D3010000}"/>
    <cellStyle name="RISKbottomEdge 2 6" xfId="463" xr:uid="{00000000-0005-0000-0000-0000D4010000}"/>
    <cellStyle name="RISKbottomEdge 2 6 2" xfId="464" xr:uid="{00000000-0005-0000-0000-0000D5010000}"/>
    <cellStyle name="RISKbottomEdge 2 6 3" xfId="465" xr:uid="{00000000-0005-0000-0000-0000D6010000}"/>
    <cellStyle name="RISKbottomEdge 2 6 4" xfId="466" xr:uid="{00000000-0005-0000-0000-0000D7010000}"/>
    <cellStyle name="RISKbottomEdge 2 7" xfId="467" xr:uid="{00000000-0005-0000-0000-0000D8010000}"/>
    <cellStyle name="RISKbottomEdge 2 8" xfId="468" xr:uid="{00000000-0005-0000-0000-0000D9010000}"/>
    <cellStyle name="RISKbottomEdge 3" xfId="469" xr:uid="{00000000-0005-0000-0000-0000DA010000}"/>
    <cellStyle name="RISKbottomEdge 3 2" xfId="470" xr:uid="{00000000-0005-0000-0000-0000DB010000}"/>
    <cellStyle name="RISKbottomEdge 3 2 2" xfId="471" xr:uid="{00000000-0005-0000-0000-0000DC010000}"/>
    <cellStyle name="RISKbottomEdge 3 2 3" xfId="472" xr:uid="{00000000-0005-0000-0000-0000DD010000}"/>
    <cellStyle name="RISKbottomEdge 3 2 4" xfId="473" xr:uid="{00000000-0005-0000-0000-0000DE010000}"/>
    <cellStyle name="RISKbottomEdge 3 3" xfId="474" xr:uid="{00000000-0005-0000-0000-0000DF010000}"/>
    <cellStyle name="RISKbottomEdge 3 3 2" xfId="475" xr:uid="{00000000-0005-0000-0000-0000E0010000}"/>
    <cellStyle name="RISKbottomEdge 3 3 3" xfId="476" xr:uid="{00000000-0005-0000-0000-0000E1010000}"/>
    <cellStyle name="RISKbottomEdge 3 3 4" xfId="477" xr:uid="{00000000-0005-0000-0000-0000E2010000}"/>
    <cellStyle name="RISKbottomEdge 3 4" xfId="478" xr:uid="{00000000-0005-0000-0000-0000E3010000}"/>
    <cellStyle name="RISKbottomEdge 3 5" xfId="479" xr:uid="{00000000-0005-0000-0000-0000E4010000}"/>
    <cellStyle name="RISKbottomEdge 4" xfId="480" xr:uid="{00000000-0005-0000-0000-0000E5010000}"/>
    <cellStyle name="RISKbottomEdge 4 2" xfId="481" xr:uid="{00000000-0005-0000-0000-0000E6010000}"/>
    <cellStyle name="RISKbottomEdge 4 2 2" xfId="482" xr:uid="{00000000-0005-0000-0000-0000E7010000}"/>
    <cellStyle name="RISKbottomEdge 4 2 3" xfId="483" xr:uid="{00000000-0005-0000-0000-0000E8010000}"/>
    <cellStyle name="RISKbottomEdge 4 2 4" xfId="484" xr:uid="{00000000-0005-0000-0000-0000E9010000}"/>
    <cellStyle name="RISKbottomEdge 4 3" xfId="485" xr:uid="{00000000-0005-0000-0000-0000EA010000}"/>
    <cellStyle name="RISKbottomEdge 4 3 2" xfId="486" xr:uid="{00000000-0005-0000-0000-0000EB010000}"/>
    <cellStyle name="RISKbottomEdge 4 3 3" xfId="487" xr:uid="{00000000-0005-0000-0000-0000EC010000}"/>
    <cellStyle name="RISKbottomEdge 4 3 4" xfId="488" xr:uid="{00000000-0005-0000-0000-0000ED010000}"/>
    <cellStyle name="RISKbottomEdge 4 4" xfId="489" xr:uid="{00000000-0005-0000-0000-0000EE010000}"/>
    <cellStyle name="RISKbottomEdge 4 5" xfId="490" xr:uid="{00000000-0005-0000-0000-0000EF010000}"/>
    <cellStyle name="RISKbottomEdge 5" xfId="491" xr:uid="{00000000-0005-0000-0000-0000F0010000}"/>
    <cellStyle name="RISKbottomEdge 5 2" xfId="492" xr:uid="{00000000-0005-0000-0000-0000F1010000}"/>
    <cellStyle name="RISKbottomEdge 5 2 2" xfId="493" xr:uid="{00000000-0005-0000-0000-0000F2010000}"/>
    <cellStyle name="RISKbottomEdge 5 2 3" xfId="494" xr:uid="{00000000-0005-0000-0000-0000F3010000}"/>
    <cellStyle name="RISKbottomEdge 5 2 4" xfId="495" xr:uid="{00000000-0005-0000-0000-0000F4010000}"/>
    <cellStyle name="RISKbottomEdge 5 3" xfId="496" xr:uid="{00000000-0005-0000-0000-0000F5010000}"/>
    <cellStyle name="RISKbottomEdge 5 3 2" xfId="497" xr:uid="{00000000-0005-0000-0000-0000F6010000}"/>
    <cellStyle name="RISKbottomEdge 5 3 3" xfId="498" xr:uid="{00000000-0005-0000-0000-0000F7010000}"/>
    <cellStyle name="RISKbottomEdge 5 3 4" xfId="499" xr:uid="{00000000-0005-0000-0000-0000F8010000}"/>
    <cellStyle name="RISKbottomEdge 5 4" xfId="500" xr:uid="{00000000-0005-0000-0000-0000F9010000}"/>
    <cellStyle name="RISKbottomEdge 5 5" xfId="501" xr:uid="{00000000-0005-0000-0000-0000FA010000}"/>
    <cellStyle name="RISKbottomEdge 6" xfId="502" xr:uid="{00000000-0005-0000-0000-0000FB010000}"/>
    <cellStyle name="RISKbottomEdge 6 2" xfId="503" xr:uid="{00000000-0005-0000-0000-0000FC010000}"/>
    <cellStyle name="RISKbottomEdge 6 3" xfId="504" xr:uid="{00000000-0005-0000-0000-0000FD010000}"/>
    <cellStyle name="RISKbottomEdge 6 4" xfId="505" xr:uid="{00000000-0005-0000-0000-0000FE010000}"/>
    <cellStyle name="RISKbottomEdge 7" xfId="506" xr:uid="{00000000-0005-0000-0000-0000FF010000}"/>
    <cellStyle name="RISKbottomEdge 7 2" xfId="507" xr:uid="{00000000-0005-0000-0000-000000020000}"/>
    <cellStyle name="RISKbottomEdge 7 3" xfId="508" xr:uid="{00000000-0005-0000-0000-000001020000}"/>
    <cellStyle name="RISKbottomEdge 7 4" xfId="509" xr:uid="{00000000-0005-0000-0000-000002020000}"/>
    <cellStyle name="RISKbottomEdge 8" xfId="510" xr:uid="{00000000-0005-0000-0000-000003020000}"/>
    <cellStyle name="RISKbottomEdge 9" xfId="511" xr:uid="{00000000-0005-0000-0000-000004020000}"/>
    <cellStyle name="RISKnormLabel" xfId="512" xr:uid="{00000000-0005-0000-0000-000005020000}"/>
    <cellStyle name="Row Name - IBM Cognos" xfId="513" xr:uid="{00000000-0005-0000-0000-000006020000}"/>
    <cellStyle name="Row Name - IBM Cognos 2" xfId="514" xr:uid="{00000000-0005-0000-0000-000007020000}"/>
    <cellStyle name="Row Name - IBM Cognos 2 2" xfId="515" xr:uid="{00000000-0005-0000-0000-000008020000}"/>
    <cellStyle name="Row Name - IBM Cognos 2 2 2" xfId="516" xr:uid="{00000000-0005-0000-0000-000009020000}"/>
    <cellStyle name="Row Name - IBM Cognos 2 3" xfId="517" xr:uid="{00000000-0005-0000-0000-00000A020000}"/>
    <cellStyle name="Row Name - IBM Cognos 3" xfId="518" xr:uid="{00000000-0005-0000-0000-00000B020000}"/>
    <cellStyle name="Row Name - IBM Cognos 3 2" xfId="519" xr:uid="{00000000-0005-0000-0000-00000C020000}"/>
    <cellStyle name="Row Name - IBM Cognos 4" xfId="520" xr:uid="{00000000-0005-0000-0000-00000D020000}"/>
    <cellStyle name="Row Template - IBM Cognos" xfId="521" xr:uid="{00000000-0005-0000-0000-00000E020000}"/>
    <cellStyle name="Row Template - IBM Cognos 2" xfId="522" xr:uid="{00000000-0005-0000-0000-00000F020000}"/>
    <cellStyle name="Row Template - IBM Cognos 2 2" xfId="523" xr:uid="{00000000-0005-0000-0000-000010020000}"/>
    <cellStyle name="Row Template - IBM Cognos 3" xfId="524" xr:uid="{00000000-0005-0000-0000-000011020000}"/>
    <cellStyle name="Row Template - IBM Cognos 3 2" xfId="525" xr:uid="{00000000-0005-0000-0000-000012020000}"/>
    <cellStyle name="Row Template - IBM Cognos 4" xfId="526" xr:uid="{00000000-0005-0000-0000-000013020000}"/>
    <cellStyle name="Section Title" xfId="527" xr:uid="{00000000-0005-0000-0000-000014020000}"/>
    <cellStyle name="Style 1" xfId="10" xr:uid="{00000000-0005-0000-0000-000015020000}"/>
    <cellStyle name="Subtitle" xfId="528" xr:uid="{00000000-0005-0000-0000-000016020000}"/>
    <cellStyle name="Subtotal" xfId="529" xr:uid="{00000000-0005-0000-0000-000017020000}"/>
    <cellStyle name="sum" xfId="530" xr:uid="{00000000-0005-0000-0000-000018020000}"/>
    <cellStyle name="sum8" xfId="531" xr:uid="{00000000-0005-0000-0000-000019020000}"/>
    <cellStyle name="Summary Column Name - IBM Cognos" xfId="532" xr:uid="{00000000-0005-0000-0000-00001A020000}"/>
    <cellStyle name="Summary Column Name - IBM Cognos 2" xfId="533" xr:uid="{00000000-0005-0000-0000-00001B020000}"/>
    <cellStyle name="Summary Column Name - IBM Cognos 2 2" xfId="534" xr:uid="{00000000-0005-0000-0000-00001C020000}"/>
    <cellStyle name="Summary Column Name - IBM Cognos 3" xfId="535" xr:uid="{00000000-0005-0000-0000-00001D020000}"/>
    <cellStyle name="Summary Column Name - IBM Cognos 3 2" xfId="536" xr:uid="{00000000-0005-0000-0000-00001E020000}"/>
    <cellStyle name="Summary Column Name - IBM Cognos 4" xfId="537" xr:uid="{00000000-0005-0000-0000-00001F020000}"/>
    <cellStyle name="Summary Column Name TM1 - IBM Cognos" xfId="538" xr:uid="{00000000-0005-0000-0000-000020020000}"/>
    <cellStyle name="Summary Column Name TM1 - IBM Cognos 2" xfId="539" xr:uid="{00000000-0005-0000-0000-000021020000}"/>
    <cellStyle name="Summary Column Name TM1 - IBM Cognos 2 2" xfId="540" xr:uid="{00000000-0005-0000-0000-000022020000}"/>
    <cellStyle name="Summary Column Name TM1 - IBM Cognos 3" xfId="541" xr:uid="{00000000-0005-0000-0000-000023020000}"/>
    <cellStyle name="Summary Column Name TM1 - IBM Cognos 3 2" xfId="542" xr:uid="{00000000-0005-0000-0000-000024020000}"/>
    <cellStyle name="Summary Column Name TM1 - IBM Cognos 4" xfId="543" xr:uid="{00000000-0005-0000-0000-000025020000}"/>
    <cellStyle name="Summary Row Name - IBM Cognos" xfId="544" xr:uid="{00000000-0005-0000-0000-000026020000}"/>
    <cellStyle name="Summary Row Name - IBM Cognos 2" xfId="545" xr:uid="{00000000-0005-0000-0000-000027020000}"/>
    <cellStyle name="Summary Row Name - IBM Cognos 2 2" xfId="546" xr:uid="{00000000-0005-0000-0000-000028020000}"/>
    <cellStyle name="Summary Row Name - IBM Cognos 3" xfId="547" xr:uid="{00000000-0005-0000-0000-000029020000}"/>
    <cellStyle name="Summary Row Name - IBM Cognos 3 2" xfId="548" xr:uid="{00000000-0005-0000-0000-00002A020000}"/>
    <cellStyle name="Summary Row Name - IBM Cognos 4" xfId="549" xr:uid="{00000000-0005-0000-0000-00002B020000}"/>
    <cellStyle name="Summary Row Name TM1 - IBM Cognos" xfId="550" xr:uid="{00000000-0005-0000-0000-00002C020000}"/>
    <cellStyle name="Summary Row Name TM1 - IBM Cognos 2" xfId="551" xr:uid="{00000000-0005-0000-0000-00002D020000}"/>
    <cellStyle name="Summary Row Name TM1 - IBM Cognos 2 2" xfId="552" xr:uid="{00000000-0005-0000-0000-00002E020000}"/>
    <cellStyle name="Summary Row Name TM1 - IBM Cognos 3" xfId="553" xr:uid="{00000000-0005-0000-0000-00002F020000}"/>
    <cellStyle name="Summary Row Name TM1 - IBM Cognos 3 2" xfId="554" xr:uid="{00000000-0005-0000-0000-000030020000}"/>
    <cellStyle name="Summary Row Name TM1 - IBM Cognos 4" xfId="555" xr:uid="{00000000-0005-0000-0000-000031020000}"/>
    <cellStyle name="Summary_back" xfId="556" xr:uid="{00000000-0005-0000-0000-000032020000}"/>
    <cellStyle name="Title 2" xfId="567" xr:uid="{00000000-0005-0000-0000-000033020000}"/>
    <cellStyle name="Title Row" xfId="557" xr:uid="{00000000-0005-0000-0000-000034020000}"/>
    <cellStyle name="Total" xfId="45" builtinId="25" customBuiltin="1"/>
    <cellStyle name="totalbold" xfId="558" xr:uid="{00000000-0005-0000-0000-000036020000}"/>
    <cellStyle name="uni" xfId="559" xr:uid="{00000000-0005-0000-0000-000037020000}"/>
    <cellStyle name="Unit" xfId="560" xr:uid="{00000000-0005-0000-0000-000038020000}"/>
    <cellStyle name="Unsaved Change - IBM Cognos" xfId="561" xr:uid="{00000000-0005-0000-0000-000039020000}"/>
    <cellStyle name="Unsaved Change - IBM Cognos 2" xfId="562" xr:uid="{00000000-0005-0000-0000-00003A020000}"/>
    <cellStyle name="Unsaved Change - IBM Cognos 2 2" xfId="563" xr:uid="{00000000-0005-0000-0000-00003B020000}"/>
    <cellStyle name="Unsaved Change - IBM Cognos 3" xfId="564" xr:uid="{00000000-0005-0000-0000-00003C020000}"/>
    <cellStyle name="Unsaved Change - IBM Cognos 3 2" xfId="565" xr:uid="{00000000-0005-0000-0000-00003D020000}"/>
    <cellStyle name="Unsaved Change - IBM Cognos 4" xfId="566" xr:uid="{00000000-0005-0000-0000-00003E020000}"/>
    <cellStyle name="Warning Text" xfId="43" builtinId="11" customBuiltin="1"/>
  </cellStyles>
  <dxfs count="0"/>
  <tableStyles count="0" defaultTableStyle="TableStyleMedium2" defaultPivotStyle="PivotStyleLight16"/>
  <colors>
    <mruColors>
      <color rgb="FF2689DA"/>
      <color rgb="FF3C93DE"/>
      <color rgb="FF0055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280</xdr:rowOff>
    </xdr:from>
    <xdr:to>
      <xdr:col>13</xdr:col>
      <xdr:colOff>327024</xdr:colOff>
      <xdr:row>0</xdr:row>
      <xdr:rowOff>1371319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3828BE-8098-EE39-0B58-42610BCAA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800" y="280"/>
          <a:ext cx="7769224" cy="13710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</xdr:colOff>
      <xdr:row>2</xdr:row>
      <xdr:rowOff>0</xdr:rowOff>
    </xdr:from>
    <xdr:to>
      <xdr:col>9</xdr:col>
      <xdr:colOff>253975</xdr:colOff>
      <xdr:row>3</xdr:row>
      <xdr:rowOff>49566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A787A2-42B4-466E-9E77-F490971B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6" y="381000"/>
          <a:ext cx="5735729" cy="2400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</xdr:colOff>
      <xdr:row>2</xdr:row>
      <xdr:rowOff>0</xdr:rowOff>
    </xdr:from>
    <xdr:to>
      <xdr:col>9</xdr:col>
      <xdr:colOff>253975</xdr:colOff>
      <xdr:row>3</xdr:row>
      <xdr:rowOff>49566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47D88B-2271-48DC-8B59-678D06ED5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6" y="381000"/>
          <a:ext cx="5735729" cy="2400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</xdr:colOff>
      <xdr:row>2</xdr:row>
      <xdr:rowOff>0</xdr:rowOff>
    </xdr:from>
    <xdr:to>
      <xdr:col>9</xdr:col>
      <xdr:colOff>253975</xdr:colOff>
      <xdr:row>3</xdr:row>
      <xdr:rowOff>49566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F053F2-DA12-439A-AA57-1CF421F17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6" y="381000"/>
          <a:ext cx="5735729" cy="240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3880</xdr:colOff>
      <xdr:row>1</xdr:row>
      <xdr:rowOff>168089</xdr:rowOff>
    </xdr:from>
    <xdr:to>
      <xdr:col>9</xdr:col>
      <xdr:colOff>5559</xdr:colOff>
      <xdr:row>3</xdr:row>
      <xdr:rowOff>27155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0CDD35-099D-910E-5CA1-E5D92E056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0" y="358589"/>
          <a:ext cx="5740858" cy="240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5912</xdr:colOff>
      <xdr:row>2</xdr:row>
      <xdr:rowOff>0</xdr:rowOff>
    </xdr:from>
    <xdr:to>
      <xdr:col>9</xdr:col>
      <xdr:colOff>0</xdr:colOff>
      <xdr:row>3</xdr:row>
      <xdr:rowOff>40760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3CF58B-36E7-4F10-8E95-E2FF42A6B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2" y="381000"/>
          <a:ext cx="5543436" cy="2312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</xdr:colOff>
      <xdr:row>2</xdr:row>
      <xdr:rowOff>1</xdr:rowOff>
    </xdr:from>
    <xdr:to>
      <xdr:col>9</xdr:col>
      <xdr:colOff>5443</xdr:colOff>
      <xdr:row>3</xdr:row>
      <xdr:rowOff>37515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AFD3BD-3838-4380-E671-119D5D3D6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3" y="381001"/>
          <a:ext cx="5486400" cy="2280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342900</xdr:colOff>
      <xdr:row>3</xdr:row>
      <xdr:rowOff>59690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7F41D3-0FF4-DB29-08C2-8F1CFA02B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5943600" cy="2501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6</xdr:col>
      <xdr:colOff>266700</xdr:colOff>
      <xdr:row>3</xdr:row>
      <xdr:rowOff>59690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6B525A-2A9A-EF50-2647-0F92D2BA8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5943600" cy="2501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285750</xdr:colOff>
      <xdr:row>3</xdr:row>
      <xdr:rowOff>59690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696CC1-2C57-5DE3-3B56-AEB9B7F9A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5943600" cy="2501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</xdr:colOff>
      <xdr:row>2</xdr:row>
      <xdr:rowOff>0</xdr:rowOff>
    </xdr:from>
    <xdr:to>
      <xdr:col>9</xdr:col>
      <xdr:colOff>253975</xdr:colOff>
      <xdr:row>3</xdr:row>
      <xdr:rowOff>49566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181500-6F0C-4E6E-954F-B3FAD57F7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6" y="381000"/>
          <a:ext cx="5727366" cy="2400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</xdr:colOff>
      <xdr:row>2</xdr:row>
      <xdr:rowOff>0</xdr:rowOff>
    </xdr:from>
    <xdr:to>
      <xdr:col>9</xdr:col>
      <xdr:colOff>253975</xdr:colOff>
      <xdr:row>3</xdr:row>
      <xdr:rowOff>49566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DEE384-32CC-4B16-B602-A3F14C6D9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6" y="381000"/>
          <a:ext cx="5735729" cy="240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ustainabilityreport.ucop.edu/2024/policy-progress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ustainabilityreport.ucop.edu/2024/policy-progress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ustainabilityreport.ucop.edu/2024/policy-progress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universityofcalifornia.edu/about-us/information-center/ucpd-stops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universityofcalifornia.edu/about-us/information-center/ucpd-use-of-forc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universityofcalifornia.edu/about-us/information-center/ucpd-calls-for-servic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www.universityofcalifornia.edu/about-us/information-center/ucpd-crime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s://universityofcalifornia.edu/about-us/information-center/ucpd-complaints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s://universityofcalifornia.edu/sites/default/files/economic-impact-report-202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niversityofcalifornia.edu/about-us/information-center/revenue-and-expense-dat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universityofcalifornia.edu/about-us/information-center/revenue-and-expense-data" TargetMode="External"/><Relationship Id="rId1" Type="http://schemas.openxmlformats.org/officeDocument/2006/relationships/hyperlink" Target="https://www.universityofcalifornia.edu/about-us/information-center/revenue-and-expense-data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ucop.edu/operating-budget/_files/rbudget/2025-26-budget-deta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opLeftCell="A5" workbookViewId="0">
      <selection activeCell="P1" sqref="P1:P1048576"/>
    </sheetView>
  </sheetViews>
  <sheetFormatPr defaultColWidth="9.1796875" defaultRowHeight="14.5"/>
  <cols>
    <col min="1" max="1" width="9.1796875" style="1" customWidth="1"/>
    <col min="2" max="8" width="9.1796875" style="1"/>
    <col min="9" max="9" width="9.7265625" style="1" bestFit="1" customWidth="1"/>
    <col min="10" max="10" width="9.1796875" style="1"/>
    <col min="11" max="11" width="10.26953125" style="1" customWidth="1"/>
    <col min="12" max="12" width="3.7265625" style="1" customWidth="1"/>
    <col min="13" max="13" width="3.26953125" style="1" customWidth="1"/>
    <col min="14" max="14" width="5.1796875" style="1" customWidth="1"/>
    <col min="15" max="15" width="9.26953125" style="1" customWidth="1"/>
    <col min="16" max="16384" width="9.1796875" style="1"/>
  </cols>
  <sheetData>
    <row r="1" spans="1:15" ht="116.25" customHeigh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5" ht="15" customHeight="1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ht="15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5" ht="15" customHeight="1">
      <c r="A4" s="113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5" customHeight="1">
      <c r="A5" s="76"/>
      <c r="B5" s="115" t="s">
        <v>2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15" ht="15" customHeight="1">
      <c r="A6" s="75"/>
      <c r="B6" s="116" t="s">
        <v>3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15" customHeight="1">
      <c r="A7" s="75"/>
      <c r="B7" s="116" t="s">
        <v>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ht="15" customHeight="1">
      <c r="A8" s="75"/>
      <c r="B8" s="77" t="s">
        <v>5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 ht="15" customHeight="1">
      <c r="A9" s="113" t="s">
        <v>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15" ht="15" customHeight="1">
      <c r="A10" s="76"/>
      <c r="B10" s="115" t="s">
        <v>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</row>
    <row r="11" spans="1:15" ht="15" customHeight="1">
      <c r="A11" s="76"/>
      <c r="B11" s="115" t="s">
        <v>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</row>
    <row r="12" spans="1:15" ht="15" customHeight="1">
      <c r="A12" s="76"/>
      <c r="B12" s="109" t="s">
        <v>9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5" ht="15" customHeight="1">
      <c r="A13" s="76"/>
      <c r="B13" s="109" t="s">
        <v>10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spans="1:15" ht="15" customHeight="1">
      <c r="A14" s="114" t="s">
        <v>11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ht="15" customHeight="1">
      <c r="A15" s="75"/>
      <c r="B15" s="108" t="s">
        <v>12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74"/>
      <c r="N15" s="74"/>
      <c r="O15" s="74"/>
    </row>
    <row r="16" spans="1:15" ht="15" customHeight="1">
      <c r="A16" s="75"/>
      <c r="B16" s="108" t="s">
        <v>13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74"/>
      <c r="N16" s="74"/>
      <c r="O16" s="74"/>
    </row>
    <row r="17" spans="1:15" ht="15" customHeight="1">
      <c r="A17" s="75"/>
      <c r="B17" s="108" t="s">
        <v>14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74"/>
      <c r="N17" s="74"/>
      <c r="O17" s="74"/>
    </row>
    <row r="18" spans="1:15" ht="15" customHeight="1">
      <c r="A18" s="75" t="s">
        <v>15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spans="1:15" ht="15" customHeight="1">
      <c r="A19" s="75"/>
      <c r="B19" s="74" t="s">
        <v>16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</row>
    <row r="20" spans="1:15" ht="15" customHeight="1">
      <c r="A20" s="75"/>
      <c r="B20" s="74" t="s">
        <v>17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</row>
    <row r="21" spans="1:15" ht="15" customHeight="1">
      <c r="A21" s="75"/>
      <c r="B21" s="74" t="s">
        <v>18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spans="1:15" ht="15" customHeight="1">
      <c r="A22" s="75"/>
      <c r="B22" s="74" t="s">
        <v>19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5" ht="15" customHeight="1">
      <c r="A23" s="75"/>
      <c r="B23" s="74" t="s">
        <v>20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spans="1:15" ht="15" customHeight="1">
      <c r="A24" s="75" t="s">
        <v>21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5" ht="15" customHeight="1">
      <c r="A25" s="75"/>
      <c r="B25" s="74" t="s">
        <v>22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15" ht="15" customHeight="1">
      <c r="A26" s="75"/>
      <c r="B26" s="74" t="s">
        <v>23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</row>
    <row r="27" spans="1:15" ht="15" customHeight="1">
      <c r="A27" s="75"/>
      <c r="B27" s="74" t="s">
        <v>24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</row>
    <row r="28" spans="1:15">
      <c r="A28" s="111" t="s">
        <v>25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</row>
    <row r="29" spans="1:15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spans="1:15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</row>
    <row r="31" spans="1:1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spans="1:15">
      <c r="I32" s="43"/>
    </row>
  </sheetData>
  <mergeCells count="16">
    <mergeCell ref="B17:L17"/>
    <mergeCell ref="B13:O13"/>
    <mergeCell ref="A1:O1"/>
    <mergeCell ref="A28:O31"/>
    <mergeCell ref="A2:O3"/>
    <mergeCell ref="A4:O4"/>
    <mergeCell ref="A9:O9"/>
    <mergeCell ref="A14:O14"/>
    <mergeCell ref="B5:O5"/>
    <mergeCell ref="B6:O6"/>
    <mergeCell ref="B7:O7"/>
    <mergeCell ref="B10:O10"/>
    <mergeCell ref="B11:O11"/>
    <mergeCell ref="B12:O12"/>
    <mergeCell ref="B15:L15"/>
    <mergeCell ref="B16:L16"/>
  </mergeCells>
  <hyperlinks>
    <hyperlink ref="B5" location="'12.1.2'!A1" display="12.1.2 Revenues by source, UC campuses" xr:uid="{00000000-0004-0000-0000-000001000000}"/>
    <hyperlink ref="B6" location="'12.2.1'!A1" display="12.2.1 Current giving by purpose" xr:uid="{00000000-0004-0000-0000-000002000000}"/>
    <hyperlink ref="B7" location="'12.3.1'!A1" display="12.3.1 UC share of state budget" xr:uid="{00000000-0004-0000-0000-000004000000}"/>
    <hyperlink ref="B10" location="'12.4.1'!A1" display="12.4.1 Expenditures by function and type, Universitywide" xr:uid="{00000000-0004-0000-0000-000005000000}"/>
    <hyperlink ref="B11" location="'12.4.2'!A1" display="12.4.2 Expenditures by function, UC campuses" xr:uid="{00000000-0004-0000-0000-000006000000}"/>
    <hyperlink ref="B5:O5" location="'12.1.1'!A1" display="12.1.1 Revenues by source, Universitywide, Fiscal year 2023-24" xr:uid="{00000000-0004-0000-0000-000008000000}"/>
    <hyperlink ref="B6:O6" location="'12.1.2'!A1" display="12.1.2 Current giving by purpose, Universitywide, 2000–01 to 2023-24" xr:uid="{00000000-0004-0000-0000-000009000000}"/>
    <hyperlink ref="B7:O7" location="'12.1.3'!A1" display="12.1.3 Expenditures by function and class, Universitywide, Fiscal year 2023-24" xr:uid="{00000000-0004-0000-0000-00000B000000}"/>
    <hyperlink ref="B10:O10" location="'12.2.1'!A1" display="12.2.1 Sources of capital project funding by year of approval, Universitywide, 2013-14 to 2023-24" xr:uid="{00000000-0004-0000-0000-00000C000000}"/>
    <hyperlink ref="B11:O11" location="'12.2.2'!A1" display="12.2.2 Sources of capital spending detail, Universitywide, Project budgets approved in 2023-24" xr:uid="{00000000-0004-0000-0000-00000D000000}"/>
    <hyperlink ref="B12" location="'12.2.3'!A1" display="12.2.3 Types of capital projects, based on budgets approved by year, Universitywide, 2011–12 to 2016–17" xr:uid="{00000000-0004-0000-0000-00000E000000}"/>
    <hyperlink ref="B13" location="'12.2.4'!A1" display="12.2.4 Assignable square footage (ASF), Universitywide, 2007–2017" xr:uid="{00000000-0004-0000-0000-00000F000000}"/>
    <hyperlink ref="B15:L15" location="'12.3.1'!A1" display="12.3.1 Greenhouse gas emissions compared to climate goals, Universitywide, 2009-2023" xr:uid="{00000000-0004-0000-0000-000010000000}"/>
    <hyperlink ref="B16:L16" location="'12.3.2'!A1" display="12.3.2 Energy costs savings and energy use intensity, Universitywide, 2009-2023" xr:uid="{00000000-0004-0000-0000-000011000000}"/>
    <hyperlink ref="B17:L17" location="'12.3.3'!A1" display="12.3.3 LEED® certifications, Universitywide, 2002–2024 (cumulative)" xr:uid="{00000000-0004-0000-0000-000012000000}"/>
    <hyperlink ref="B8" location="'12.1.4'!A1" display="12.1.4 Average general campus core fund expenditures for instruction per student, 2010-11 to 2023-24" xr:uid="{06A24C14-6CFD-4FBA-BFCD-FFC12E1D8D33}"/>
    <hyperlink ref="B19" location="'12.4.1'!A1" display="12.4.1 Number and circumstances of UCPD stops by month, Universitywide, 2024" xr:uid="{6F38C14D-0287-44AB-972D-705A0A186F19}"/>
    <hyperlink ref="B20" location="'12.4.2'!A1" display="12.4.2 Number of UCPD use of force incidents by month, Universitywide, 2024" xr:uid="{5DBBFF26-421D-48CF-BBBD-F5F789754678}"/>
    <hyperlink ref="B21" location="'12.4.3'!A1" display="12.4.3 Number of UCPD calls for service by call category, Universitywide, 2024" xr:uid="{DC438492-57DE-446D-B700-042DFE2E46E7}"/>
    <hyperlink ref="B22" location="'12.4.4'!A1" display="12.4.4 Number of UCPD Criminal activity reports/offenses by month, Universitywide, 2023" xr:uid="{2F537F07-C0D0-4844-8C24-C9DD7324A50A}"/>
    <hyperlink ref="B23" location="'12.4.5'!A1" display="12.4.5 Number of UCPD civilian complaints by month, Universitywide, 2023" xr:uid="{DEFAEC43-269C-46ED-A028-01B36BBA9E73}"/>
    <hyperlink ref="B12:O12" location="'12.2.3'!A1" display="12.2.3 Types of capital projects, based on budgets approved by year, Universitywide, 2014-15 to 2023-24" xr:uid="{F6FCEDEC-3F8A-4107-BC44-7DE38710AB40}"/>
    <hyperlink ref="B13:O13" location="'12.2.4'!A1" display="12.2.4 Assignable square footage (ASF), Universitywide, 2014-2024" xr:uid="{F2C08E6D-9009-4A68-B874-8D2DBF31344B}"/>
    <hyperlink ref="B25" location="'12.5.1-2'!A1" display="12.5.1 Nobel Prizes by campus affiliation" xr:uid="{04880142-62EB-47E9-A2BD-F1827D768199}"/>
    <hyperlink ref="B26" location="'12.5.1-2'!A1" display="12.5.2 Prizes, medals, and awards won by UC faculty" xr:uid="{16C731AD-A9AB-4A55-AD71-CC3AD7D87D4A}"/>
    <hyperlink ref="B27" location="'12.5.3'!A1" display="12.5.3 The economic impact of UC in California" xr:uid="{DF7ABF39-C0FC-4C0E-9CE0-F6BCFFC2317A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3"/>
  <sheetViews>
    <sheetView workbookViewId="0">
      <selection activeCell="A5" sqref="A5"/>
    </sheetView>
  </sheetViews>
  <sheetFormatPr defaultRowHeight="14.5"/>
  <cols>
    <col min="1" max="1" width="10.26953125" customWidth="1"/>
    <col min="2" max="5" width="18.453125" customWidth="1"/>
  </cols>
  <sheetData>
    <row r="1" spans="1:5">
      <c r="A1" s="27" t="s">
        <v>12</v>
      </c>
    </row>
    <row r="2" spans="1:5">
      <c r="A2" s="50"/>
    </row>
    <row r="4" spans="1:5">
      <c r="B4" s="56"/>
      <c r="C4" s="56"/>
      <c r="D4" s="56"/>
      <c r="E4" s="56"/>
    </row>
    <row r="5" spans="1:5" ht="15.5">
      <c r="A5" s="72" t="s">
        <v>108</v>
      </c>
      <c r="B5" s="48"/>
      <c r="C5" s="48"/>
      <c r="D5" s="48"/>
      <c r="E5" s="48"/>
    </row>
    <row r="6" spans="1:5">
      <c r="B6" s="48"/>
      <c r="C6" s="48"/>
      <c r="D6" s="48"/>
      <c r="E6" s="48"/>
    </row>
    <row r="7" spans="1:5">
      <c r="B7" s="48"/>
      <c r="C7" s="48"/>
      <c r="D7" s="48"/>
      <c r="E7" s="48"/>
    </row>
    <row r="8" spans="1:5">
      <c r="B8" s="48"/>
      <c r="C8" s="48"/>
      <c r="D8" s="48"/>
      <c r="E8" s="48"/>
    </row>
    <row r="9" spans="1:5">
      <c r="B9" s="48"/>
      <c r="C9" s="48"/>
      <c r="D9" s="48"/>
      <c r="E9" s="48"/>
    </row>
    <row r="10" spans="1:5">
      <c r="B10" s="48"/>
      <c r="C10" s="48"/>
      <c r="D10" s="48"/>
      <c r="E10" s="48"/>
    </row>
    <row r="11" spans="1:5">
      <c r="B11" s="48"/>
      <c r="C11" s="48"/>
      <c r="D11" s="48"/>
      <c r="E11" s="48"/>
    </row>
    <row r="12" spans="1:5">
      <c r="B12" s="48"/>
      <c r="C12" s="48"/>
      <c r="D12" s="48"/>
      <c r="E12" s="48"/>
    </row>
    <row r="13" spans="1:5">
      <c r="B13" s="48"/>
      <c r="C13" s="48"/>
      <c r="D13" s="48"/>
      <c r="E13" s="48"/>
    </row>
    <row r="14" spans="1:5">
      <c r="B14" s="48"/>
      <c r="C14" s="48"/>
      <c r="D14" s="48"/>
      <c r="E14" s="48"/>
    </row>
    <row r="15" spans="1:5">
      <c r="B15" s="48"/>
      <c r="C15" s="48"/>
      <c r="D15" s="48"/>
      <c r="E15" s="48"/>
    </row>
    <row r="16" spans="1:5">
      <c r="B16" s="48"/>
      <c r="C16" s="48"/>
      <c r="D16" s="48"/>
      <c r="E16" s="48"/>
    </row>
    <row r="17" spans="2:4">
      <c r="B17" s="48"/>
      <c r="C17" s="48"/>
      <c r="D17" s="48"/>
    </row>
    <row r="18" spans="2:4">
      <c r="B18" s="48"/>
      <c r="C18" s="48"/>
      <c r="D18" s="48"/>
    </row>
    <row r="19" spans="2:4">
      <c r="B19" s="48"/>
      <c r="C19" s="48"/>
      <c r="D19" s="48"/>
    </row>
    <row r="20" spans="2:4">
      <c r="B20" s="48"/>
      <c r="C20" s="48"/>
      <c r="D20" s="48"/>
    </row>
    <row r="21" spans="2:4">
      <c r="B21" s="48"/>
      <c r="C21" s="48"/>
      <c r="D21" s="48"/>
    </row>
    <row r="22" spans="2:4">
      <c r="B22" s="48"/>
      <c r="C22" s="48"/>
      <c r="D22" s="48"/>
    </row>
    <row r="23" spans="2:4">
      <c r="B23" s="48"/>
      <c r="C23" s="48"/>
      <c r="D23" s="48"/>
    </row>
  </sheetData>
  <hyperlinks>
    <hyperlink ref="A5" r:id="rId1" location="climate" xr:uid="{1B1F115A-9D48-4641-B77C-380C1125261C}"/>
  </hyperlinks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5"/>
  <sheetViews>
    <sheetView workbookViewId="0">
      <selection activeCell="A5" sqref="A5"/>
    </sheetView>
  </sheetViews>
  <sheetFormatPr defaultColWidth="9.1796875" defaultRowHeight="14.5"/>
  <cols>
    <col min="1" max="1" width="10.26953125" style="1" customWidth="1"/>
    <col min="2" max="3" width="23.7265625" style="1" customWidth="1"/>
    <col min="4" max="16384" width="9.1796875" style="1"/>
  </cols>
  <sheetData>
    <row r="1" spans="1:1">
      <c r="A1" s="5" t="s">
        <v>13</v>
      </c>
    </row>
    <row r="5" spans="1:1" ht="15.5">
      <c r="A5" s="72" t="s">
        <v>109</v>
      </c>
    </row>
  </sheetData>
  <hyperlinks>
    <hyperlink ref="A5" r:id="rId1" location="energy" xr:uid="{59B8CC6A-B3FC-43A3-89FD-ED170303076A}"/>
  </hyperlinks>
  <pageMargins left="0.7" right="0.7" top="0.75" bottom="0.75" header="0.3" footer="0.3"/>
  <pageSetup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9"/>
  <sheetViews>
    <sheetView workbookViewId="0">
      <selection activeCell="G15" sqref="G15"/>
    </sheetView>
  </sheetViews>
  <sheetFormatPr defaultColWidth="9.1796875" defaultRowHeight="14.5"/>
  <cols>
    <col min="1" max="1" width="10.26953125" style="1" customWidth="1"/>
    <col min="2" max="19" width="8.26953125" style="1" customWidth="1"/>
    <col min="20" max="16384" width="9.1796875" style="1"/>
  </cols>
  <sheetData>
    <row r="1" spans="1:1">
      <c r="A1" s="5" t="s">
        <v>14</v>
      </c>
    </row>
    <row r="5" spans="1:1" ht="15.5">
      <c r="A5" s="72" t="s">
        <v>110</v>
      </c>
    </row>
    <row r="9" spans="1:1">
      <c r="A9"/>
    </row>
  </sheetData>
  <hyperlinks>
    <hyperlink ref="A5" r:id="rId1" location="building" xr:uid="{65527BF1-6D5F-403E-AEA2-16A91DE55A94}"/>
  </hyperlink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CEA28-2D4A-4BFF-A4BD-171143D9471F}">
  <dimension ref="A1:A5"/>
  <sheetViews>
    <sheetView zoomScaleNormal="100" workbookViewId="0">
      <selection activeCell="A5" sqref="A5"/>
    </sheetView>
  </sheetViews>
  <sheetFormatPr defaultRowHeight="14.5"/>
  <sheetData>
    <row r="1" spans="1:1">
      <c r="A1" s="5" t="s">
        <v>16</v>
      </c>
    </row>
    <row r="5" spans="1:1" ht="15.5">
      <c r="A5" s="72" t="s">
        <v>111</v>
      </c>
    </row>
  </sheetData>
  <hyperlinks>
    <hyperlink ref="A5" r:id="rId1" location="Circumstancesofstops" xr:uid="{53392988-9568-4B55-91CA-FA07CCF16403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27185-14EB-409B-BB11-8917DAA35C2D}">
  <dimension ref="A1:A5"/>
  <sheetViews>
    <sheetView zoomScaleNormal="100" workbookViewId="0">
      <selection activeCell="A5" sqref="A5"/>
    </sheetView>
  </sheetViews>
  <sheetFormatPr defaultRowHeight="14.5"/>
  <sheetData>
    <row r="1" spans="1:1">
      <c r="A1" s="5" t="s">
        <v>17</v>
      </c>
    </row>
    <row r="5" spans="1:1" ht="15.5">
      <c r="A5" s="72" t="s">
        <v>112</v>
      </c>
    </row>
  </sheetData>
  <hyperlinks>
    <hyperlink ref="A5" r:id="rId1" location="Circumstancesofinteraction" xr:uid="{36E8BFF7-2DEA-4546-8881-85DEF11A4497}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EAE16-1132-4842-B629-E1275213471A}">
  <dimension ref="A1:A5"/>
  <sheetViews>
    <sheetView zoomScaleNormal="100" workbookViewId="0">
      <selection activeCell="A5" sqref="A5"/>
    </sheetView>
  </sheetViews>
  <sheetFormatPr defaultRowHeight="14.5"/>
  <sheetData>
    <row r="1" spans="1:1">
      <c r="A1" s="5" t="s">
        <v>18</v>
      </c>
    </row>
    <row r="5" spans="1:1" ht="15.5">
      <c r="A5" s="72" t="s">
        <v>113</v>
      </c>
    </row>
  </sheetData>
  <hyperlinks>
    <hyperlink ref="A5" r:id="rId1" location="Callsforservice" xr:uid="{9AB54722-9534-4DE4-AE71-C33D163CDCD3}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E7AD0-4F31-49F3-83A9-553AF828D727}">
  <dimension ref="A1:A5"/>
  <sheetViews>
    <sheetView zoomScaleNormal="100" workbookViewId="0">
      <selection activeCell="A5" sqref="A5"/>
    </sheetView>
  </sheetViews>
  <sheetFormatPr defaultRowHeight="14.5"/>
  <sheetData>
    <row r="1" spans="1:1">
      <c r="A1" s="5" t="s">
        <v>114</v>
      </c>
    </row>
    <row r="5" spans="1:1" ht="15.5">
      <c r="A5" s="72" t="s">
        <v>115</v>
      </c>
    </row>
  </sheetData>
  <hyperlinks>
    <hyperlink ref="A5" r:id="rId1" location="Criminalactivityreports" xr:uid="{B915938D-768B-47C7-B3E9-4B8A5DC417B1}"/>
  </hyperlinks>
  <pageMargins left="0.7" right="0.7" top="0.75" bottom="0.75" header="0.3" footer="0.3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820BF-1AD3-4454-8FDC-A32472DC4266}">
  <dimension ref="A1:A5"/>
  <sheetViews>
    <sheetView zoomScaleNormal="100" workbookViewId="0">
      <selection activeCell="A5" sqref="A5"/>
    </sheetView>
  </sheetViews>
  <sheetFormatPr defaultRowHeight="14.5"/>
  <sheetData>
    <row r="1" spans="1:1">
      <c r="A1" s="5" t="s">
        <v>116</v>
      </c>
    </row>
    <row r="5" spans="1:1" ht="15.5">
      <c r="A5" s="72" t="s">
        <v>117</v>
      </c>
    </row>
  </sheetData>
  <hyperlinks>
    <hyperlink ref="A5" r:id="rId1" location="Circumstancesofcomplaint" xr:uid="{509EFCD1-2BE6-450E-8C06-D60FDB8ACAE7}"/>
  </hyperlinks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CBD12-2351-4A1B-942D-14464DD0A3A3}">
  <dimension ref="A1:K340"/>
  <sheetViews>
    <sheetView tabSelected="1" topLeftCell="A52" workbookViewId="0">
      <selection activeCell="B12" sqref="B12"/>
    </sheetView>
  </sheetViews>
  <sheetFormatPr defaultColWidth="9.1796875" defaultRowHeight="14.5"/>
  <cols>
    <col min="1" max="1" width="27.453125" customWidth="1"/>
    <col min="2" max="2" width="30.1796875" customWidth="1"/>
    <col min="3" max="3" width="48.26953125" customWidth="1"/>
    <col min="4" max="4" width="13.1796875" customWidth="1"/>
    <col min="5" max="5" width="18.453125" customWidth="1"/>
    <col min="10" max="10" width="39.81640625" customWidth="1"/>
    <col min="11" max="11" width="13.54296875" customWidth="1"/>
  </cols>
  <sheetData>
    <row r="1" spans="1:11">
      <c r="A1" s="5" t="s">
        <v>118</v>
      </c>
      <c r="B1" s="6"/>
      <c r="C1" s="1"/>
      <c r="D1" s="82"/>
      <c r="E1" s="1"/>
      <c r="F1" s="1"/>
      <c r="G1" s="1"/>
      <c r="H1" s="1"/>
      <c r="I1" s="1"/>
      <c r="J1" s="1"/>
      <c r="K1" s="1"/>
    </row>
    <row r="2" spans="1:11">
      <c r="A2" s="83"/>
      <c r="B2" s="84"/>
      <c r="C2" s="84"/>
      <c r="D2" s="85"/>
      <c r="E2" s="84"/>
      <c r="F2" s="1"/>
      <c r="G2" s="1"/>
      <c r="H2" s="1"/>
      <c r="I2" s="1"/>
      <c r="J2" s="1"/>
      <c r="K2" s="1"/>
    </row>
    <row r="3" spans="1:11" ht="15.5">
      <c r="A3" s="88" t="s">
        <v>119</v>
      </c>
      <c r="B3" s="88" t="s">
        <v>120</v>
      </c>
      <c r="C3" s="88" t="s">
        <v>121</v>
      </c>
      <c r="D3" s="88" t="s">
        <v>122</v>
      </c>
      <c r="E3" s="88" t="s">
        <v>123</v>
      </c>
      <c r="F3" s="87"/>
      <c r="G3" s="1"/>
      <c r="H3" s="1"/>
      <c r="I3" s="1"/>
      <c r="J3" s="5" t="s">
        <v>124</v>
      </c>
      <c r="K3" s="5" t="s">
        <v>125</v>
      </c>
    </row>
    <row r="4" spans="1:11" ht="15.5">
      <c r="A4" s="104" t="s">
        <v>126</v>
      </c>
      <c r="B4" s="105" t="s">
        <v>127</v>
      </c>
      <c r="C4" s="105" t="s">
        <v>128</v>
      </c>
      <c r="D4" s="86"/>
      <c r="E4" s="92" t="s">
        <v>129</v>
      </c>
      <c r="F4" s="87"/>
    </row>
    <row r="5" spans="1:11" ht="18.5">
      <c r="A5" s="104" t="s">
        <v>130</v>
      </c>
      <c r="B5" s="105" t="s">
        <v>131</v>
      </c>
      <c r="C5" s="105" t="s">
        <v>132</v>
      </c>
      <c r="D5" s="93"/>
      <c r="E5" s="92" t="s">
        <v>129</v>
      </c>
      <c r="F5" s="94"/>
      <c r="J5" s="89" t="s">
        <v>133</v>
      </c>
      <c r="K5">
        <v>730</v>
      </c>
    </row>
    <row r="6" spans="1:11" ht="18.5">
      <c r="A6" s="104" t="s">
        <v>134</v>
      </c>
      <c r="B6" s="105" t="s">
        <v>135</v>
      </c>
      <c r="C6" s="105" t="s">
        <v>128</v>
      </c>
      <c r="D6" s="93"/>
      <c r="E6" s="92" t="s">
        <v>129</v>
      </c>
      <c r="F6" s="95"/>
      <c r="J6" s="89" t="s">
        <v>136</v>
      </c>
      <c r="K6">
        <v>299</v>
      </c>
    </row>
    <row r="7" spans="1:11" ht="18.5">
      <c r="A7" s="104" t="s">
        <v>137</v>
      </c>
      <c r="B7" s="105" t="s">
        <v>138</v>
      </c>
      <c r="C7" s="105" t="s">
        <v>128</v>
      </c>
      <c r="D7" s="93"/>
      <c r="E7" s="92" t="s">
        <v>129</v>
      </c>
      <c r="F7" s="87"/>
      <c r="J7" s="89" t="s">
        <v>139</v>
      </c>
      <c r="K7">
        <v>278</v>
      </c>
    </row>
    <row r="8" spans="1:11" ht="18.5">
      <c r="A8" s="104" t="s">
        <v>140</v>
      </c>
      <c r="B8" s="105" t="s">
        <v>141</v>
      </c>
      <c r="C8" s="105" t="s">
        <v>128</v>
      </c>
      <c r="D8" s="93"/>
      <c r="E8" s="92" t="s">
        <v>129</v>
      </c>
      <c r="F8" s="95"/>
      <c r="J8" s="89" t="s">
        <v>142</v>
      </c>
      <c r="K8">
        <v>148</v>
      </c>
    </row>
    <row r="9" spans="1:11" ht="15.5">
      <c r="A9" s="104" t="s">
        <v>143</v>
      </c>
      <c r="B9" s="105" t="s">
        <v>141</v>
      </c>
      <c r="C9" s="105" t="s">
        <v>128</v>
      </c>
      <c r="D9" s="93"/>
      <c r="E9" s="92" t="s">
        <v>129</v>
      </c>
      <c r="F9" s="87"/>
    </row>
    <row r="10" spans="1:11" ht="15.5">
      <c r="A10" s="104" t="s">
        <v>144</v>
      </c>
      <c r="B10" s="105" t="s">
        <v>145</v>
      </c>
      <c r="C10" s="105" t="s">
        <v>146</v>
      </c>
      <c r="D10" s="93"/>
      <c r="E10" s="92" t="s">
        <v>129</v>
      </c>
      <c r="F10" s="95"/>
    </row>
    <row r="11" spans="1:11" ht="15.5">
      <c r="A11" s="104" t="s">
        <v>147</v>
      </c>
      <c r="B11" s="105" t="s">
        <v>148</v>
      </c>
      <c r="C11" s="105" t="s">
        <v>132</v>
      </c>
      <c r="D11" s="93"/>
      <c r="E11" s="92" t="s">
        <v>129</v>
      </c>
      <c r="F11" s="87"/>
    </row>
    <row r="12" spans="1:11" ht="15.5">
      <c r="A12" s="104" t="s">
        <v>149</v>
      </c>
      <c r="B12" s="105" t="s">
        <v>150</v>
      </c>
      <c r="C12" s="105" t="s">
        <v>132</v>
      </c>
      <c r="D12" s="93"/>
      <c r="E12" s="92" t="s">
        <v>129</v>
      </c>
      <c r="F12" s="95"/>
    </row>
    <row r="13" spans="1:11" ht="15.5">
      <c r="A13" s="104" t="s">
        <v>151</v>
      </c>
      <c r="B13" s="105" t="s">
        <v>152</v>
      </c>
      <c r="C13" s="105" t="s">
        <v>128</v>
      </c>
      <c r="D13" s="93"/>
      <c r="E13" s="92" t="s">
        <v>129</v>
      </c>
      <c r="F13" s="87"/>
    </row>
    <row r="14" spans="1:11" ht="15.5">
      <c r="A14" s="104" t="s">
        <v>153</v>
      </c>
      <c r="B14" s="105" t="s">
        <v>154</v>
      </c>
      <c r="C14" s="105" t="s">
        <v>128</v>
      </c>
      <c r="D14" s="93"/>
      <c r="E14" s="92" t="s">
        <v>129</v>
      </c>
      <c r="F14" s="95"/>
    </row>
    <row r="15" spans="1:11" ht="15.5">
      <c r="A15" s="104" t="s">
        <v>155</v>
      </c>
      <c r="B15" s="105" t="s">
        <v>156</v>
      </c>
      <c r="C15" s="105" t="s">
        <v>157</v>
      </c>
      <c r="D15" s="93"/>
      <c r="E15" s="92" t="s">
        <v>129</v>
      </c>
      <c r="F15" s="87"/>
    </row>
    <row r="16" spans="1:11" ht="15.5">
      <c r="A16" s="104" t="s">
        <v>158</v>
      </c>
      <c r="B16" s="105" t="s">
        <v>159</v>
      </c>
      <c r="C16" s="105" t="s">
        <v>160</v>
      </c>
      <c r="D16" s="93"/>
      <c r="E16" s="92" t="s">
        <v>129</v>
      </c>
      <c r="F16" s="95"/>
    </row>
    <row r="17" spans="1:6" ht="15.5">
      <c r="A17" s="104" t="s">
        <v>161</v>
      </c>
      <c r="B17" s="105" t="s">
        <v>162</v>
      </c>
      <c r="C17" s="105" t="s">
        <v>146</v>
      </c>
      <c r="D17" s="93"/>
      <c r="E17" s="92" t="s">
        <v>129</v>
      </c>
      <c r="F17" s="87"/>
    </row>
    <row r="18" spans="1:6" ht="15.5">
      <c r="A18" s="104" t="s">
        <v>163</v>
      </c>
      <c r="B18" s="105" t="s">
        <v>138</v>
      </c>
      <c r="C18" s="105" t="s">
        <v>164</v>
      </c>
      <c r="D18" s="93"/>
      <c r="E18" s="92" t="s">
        <v>129</v>
      </c>
      <c r="F18" s="95"/>
    </row>
    <row r="19" spans="1:6" ht="15.5">
      <c r="A19" s="104" t="s">
        <v>165</v>
      </c>
      <c r="B19" s="105" t="s">
        <v>166</v>
      </c>
      <c r="C19" s="105" t="s">
        <v>128</v>
      </c>
      <c r="D19" s="93"/>
      <c r="E19" s="92" t="s">
        <v>129</v>
      </c>
      <c r="F19" s="87"/>
    </row>
    <row r="20" spans="1:6" ht="15.5">
      <c r="A20" s="104" t="s">
        <v>167</v>
      </c>
      <c r="B20" s="105" t="s">
        <v>168</v>
      </c>
      <c r="C20" s="105" t="s">
        <v>169</v>
      </c>
      <c r="D20" s="93"/>
      <c r="E20" s="92" t="s">
        <v>129</v>
      </c>
      <c r="F20" s="95"/>
    </row>
    <row r="21" spans="1:6" ht="15.5">
      <c r="A21" s="104" t="s">
        <v>170</v>
      </c>
      <c r="B21" s="105" t="s">
        <v>138</v>
      </c>
      <c r="C21" s="105" t="s">
        <v>132</v>
      </c>
      <c r="D21" s="93"/>
      <c r="E21" s="92" t="s">
        <v>129</v>
      </c>
      <c r="F21" s="87"/>
    </row>
    <row r="22" spans="1:6" ht="15.5">
      <c r="A22" s="104" t="s">
        <v>171</v>
      </c>
      <c r="B22" s="105" t="s">
        <v>172</v>
      </c>
      <c r="C22" s="105" t="s">
        <v>146</v>
      </c>
      <c r="D22" s="93"/>
      <c r="E22" s="92" t="s">
        <v>129</v>
      </c>
      <c r="F22" s="87"/>
    </row>
    <row r="23" spans="1:6" ht="15.5">
      <c r="A23" s="104" t="s">
        <v>173</v>
      </c>
      <c r="B23" s="105" t="s">
        <v>174</v>
      </c>
      <c r="C23" s="105" t="s">
        <v>146</v>
      </c>
      <c r="D23" s="93"/>
      <c r="E23" s="92" t="s">
        <v>129</v>
      </c>
      <c r="F23" s="95"/>
    </row>
    <row r="24" spans="1:6" ht="15.5">
      <c r="A24" s="104" t="s">
        <v>175</v>
      </c>
      <c r="B24" s="105" t="s">
        <v>176</v>
      </c>
      <c r="C24" s="105" t="s">
        <v>128</v>
      </c>
      <c r="D24" s="93"/>
      <c r="E24" s="92" t="s">
        <v>129</v>
      </c>
      <c r="F24" s="87"/>
    </row>
    <row r="25" spans="1:6" ht="15.5">
      <c r="A25" s="104" t="s">
        <v>175</v>
      </c>
      <c r="B25" s="105" t="s">
        <v>177</v>
      </c>
      <c r="C25" s="105" t="s">
        <v>178</v>
      </c>
      <c r="D25" s="93"/>
      <c r="E25" s="92" t="s">
        <v>129</v>
      </c>
      <c r="F25" s="97"/>
    </row>
    <row r="26" spans="1:6" ht="15.5">
      <c r="A26" s="104" t="s">
        <v>179</v>
      </c>
      <c r="B26" s="105" t="s">
        <v>180</v>
      </c>
      <c r="C26" s="105" t="s">
        <v>132</v>
      </c>
      <c r="D26" s="93"/>
      <c r="E26" s="92" t="s">
        <v>129</v>
      </c>
      <c r="F26" s="98"/>
    </row>
    <row r="27" spans="1:6" ht="15.5">
      <c r="A27" s="104" t="s">
        <v>181</v>
      </c>
      <c r="B27" s="105" t="s">
        <v>182</v>
      </c>
      <c r="C27" s="105" t="s">
        <v>128</v>
      </c>
      <c r="D27" s="93"/>
      <c r="E27" s="92" t="s">
        <v>129</v>
      </c>
      <c r="F27" s="87"/>
    </row>
    <row r="28" spans="1:6" ht="15.5">
      <c r="A28" s="104" t="s">
        <v>183</v>
      </c>
      <c r="B28" s="105" t="s">
        <v>184</v>
      </c>
      <c r="C28" s="105" t="s">
        <v>132</v>
      </c>
      <c r="D28" s="93"/>
      <c r="E28" s="92" t="s">
        <v>129</v>
      </c>
      <c r="F28" s="87"/>
    </row>
    <row r="29" spans="1:6" ht="15.5">
      <c r="A29" s="104" t="s">
        <v>185</v>
      </c>
      <c r="B29" s="105" t="s">
        <v>186</v>
      </c>
      <c r="C29" s="105" t="s">
        <v>146</v>
      </c>
      <c r="D29" s="93"/>
      <c r="E29" s="92" t="s">
        <v>129</v>
      </c>
      <c r="F29" s="87"/>
    </row>
    <row r="30" spans="1:6" ht="15.5">
      <c r="A30" s="104" t="s">
        <v>187</v>
      </c>
      <c r="B30" s="105" t="s">
        <v>188</v>
      </c>
      <c r="C30" s="105" t="s">
        <v>189</v>
      </c>
      <c r="D30" s="93"/>
      <c r="E30" s="92" t="s">
        <v>129</v>
      </c>
      <c r="F30" s="87"/>
    </row>
    <row r="31" spans="1:6" ht="15.5">
      <c r="A31" s="104" t="s">
        <v>190</v>
      </c>
      <c r="B31" s="105" t="s">
        <v>152</v>
      </c>
      <c r="C31" s="105" t="s">
        <v>128</v>
      </c>
      <c r="D31" s="93"/>
      <c r="E31" s="92" t="s">
        <v>129</v>
      </c>
      <c r="F31" s="99"/>
    </row>
    <row r="32" spans="1:6" ht="15.5">
      <c r="A32" s="104" t="s">
        <v>191</v>
      </c>
      <c r="B32" s="105" t="s">
        <v>192</v>
      </c>
      <c r="C32" s="105" t="s">
        <v>157</v>
      </c>
      <c r="D32" s="93"/>
      <c r="E32" s="92" t="s">
        <v>129</v>
      </c>
      <c r="F32" s="99"/>
    </row>
    <row r="33" spans="1:6" ht="15.5">
      <c r="A33" s="104" t="s">
        <v>193</v>
      </c>
      <c r="B33" s="105" t="s">
        <v>194</v>
      </c>
      <c r="C33" s="105" t="s">
        <v>128</v>
      </c>
      <c r="D33" s="93"/>
      <c r="E33" s="92" t="s">
        <v>129</v>
      </c>
      <c r="F33" s="99"/>
    </row>
    <row r="34" spans="1:6" ht="15.5">
      <c r="A34" s="104" t="s">
        <v>195</v>
      </c>
      <c r="B34" s="105" t="s">
        <v>196</v>
      </c>
      <c r="C34" s="105" t="s">
        <v>146</v>
      </c>
      <c r="D34" s="93"/>
      <c r="E34" s="92" t="s">
        <v>129</v>
      </c>
      <c r="F34" s="99"/>
    </row>
    <row r="35" spans="1:6" ht="15.5">
      <c r="A35" s="104" t="s">
        <v>197</v>
      </c>
      <c r="B35" s="105" t="s">
        <v>198</v>
      </c>
      <c r="C35" s="105" t="s">
        <v>160</v>
      </c>
      <c r="D35" s="93"/>
      <c r="E35" s="92" t="s">
        <v>129</v>
      </c>
      <c r="F35" s="99"/>
    </row>
    <row r="36" spans="1:6" ht="15.5">
      <c r="A36" s="104" t="s">
        <v>199</v>
      </c>
      <c r="B36" s="105" t="s">
        <v>200</v>
      </c>
      <c r="C36" s="105" t="s">
        <v>128</v>
      </c>
      <c r="D36" s="93"/>
      <c r="E36" s="92" t="s">
        <v>129</v>
      </c>
      <c r="F36" s="99"/>
    </row>
    <row r="37" spans="1:6" ht="15.5">
      <c r="A37" s="104" t="s">
        <v>201</v>
      </c>
      <c r="B37" s="105" t="s">
        <v>202</v>
      </c>
      <c r="C37" s="105" t="s">
        <v>128</v>
      </c>
      <c r="D37" s="93"/>
      <c r="E37" s="92" t="s">
        <v>129</v>
      </c>
      <c r="F37" s="99"/>
    </row>
    <row r="38" spans="1:6" ht="15.5">
      <c r="A38" s="104" t="s">
        <v>203</v>
      </c>
      <c r="B38" s="105" t="s">
        <v>204</v>
      </c>
      <c r="C38" s="105" t="s">
        <v>132</v>
      </c>
      <c r="D38" s="93"/>
      <c r="E38" s="92" t="s">
        <v>129</v>
      </c>
      <c r="F38" s="99"/>
    </row>
    <row r="39" spans="1:6" ht="15.5">
      <c r="A39" s="104" t="s">
        <v>205</v>
      </c>
      <c r="B39" s="105" t="s">
        <v>152</v>
      </c>
      <c r="C39" s="105" t="s">
        <v>132</v>
      </c>
      <c r="D39" s="93"/>
      <c r="E39" s="92" t="s">
        <v>129</v>
      </c>
      <c r="F39" s="99"/>
    </row>
    <row r="40" spans="1:6" ht="15.5">
      <c r="A40" s="104" t="s">
        <v>206</v>
      </c>
      <c r="B40" s="105" t="s">
        <v>207</v>
      </c>
      <c r="C40" s="105" t="s">
        <v>128</v>
      </c>
      <c r="D40" s="93"/>
      <c r="E40" s="92" t="s">
        <v>129</v>
      </c>
      <c r="F40" s="99"/>
    </row>
    <row r="41" spans="1:6" ht="15.5">
      <c r="A41" s="104" t="s">
        <v>208</v>
      </c>
      <c r="B41" s="105" t="s">
        <v>177</v>
      </c>
      <c r="C41" s="105" t="s">
        <v>128</v>
      </c>
      <c r="D41" s="93"/>
      <c r="E41" s="92" t="s">
        <v>129</v>
      </c>
      <c r="F41" s="99"/>
    </row>
    <row r="42" spans="1:6" ht="15.5">
      <c r="A42" s="104" t="s">
        <v>209</v>
      </c>
      <c r="B42" s="105" t="s">
        <v>210</v>
      </c>
      <c r="C42" s="105" t="s">
        <v>128</v>
      </c>
      <c r="D42" s="93"/>
      <c r="E42" s="92" t="s">
        <v>129</v>
      </c>
      <c r="F42" s="99"/>
    </row>
    <row r="43" spans="1:6" ht="15.5">
      <c r="A43" s="104" t="s">
        <v>211</v>
      </c>
      <c r="B43" s="105" t="s">
        <v>212</v>
      </c>
      <c r="C43" s="105" t="s">
        <v>128</v>
      </c>
      <c r="D43" s="93"/>
      <c r="E43" s="92" t="s">
        <v>129</v>
      </c>
      <c r="F43" s="87"/>
    </row>
    <row r="44" spans="1:6" ht="15.5">
      <c r="A44" s="104" t="s">
        <v>213</v>
      </c>
      <c r="B44" s="105" t="s">
        <v>214</v>
      </c>
      <c r="C44" s="105" t="s">
        <v>128</v>
      </c>
      <c r="D44" s="93"/>
      <c r="E44" s="92" t="s">
        <v>129</v>
      </c>
      <c r="F44" s="87"/>
    </row>
    <row r="45" spans="1:6" ht="15.5">
      <c r="A45" s="104" t="s">
        <v>215</v>
      </c>
      <c r="B45" s="105" t="s">
        <v>216</v>
      </c>
      <c r="C45" s="105" t="s">
        <v>128</v>
      </c>
      <c r="D45" s="93"/>
      <c r="E45" s="92" t="s">
        <v>129</v>
      </c>
      <c r="F45" s="87"/>
    </row>
    <row r="46" spans="1:6" ht="15.5">
      <c r="A46" s="104" t="s">
        <v>217</v>
      </c>
      <c r="B46" s="105" t="s">
        <v>218</v>
      </c>
      <c r="C46" s="105" t="s">
        <v>219</v>
      </c>
      <c r="D46" s="93"/>
      <c r="E46" s="92" t="s">
        <v>129</v>
      </c>
      <c r="F46" s="87"/>
    </row>
    <row r="47" spans="1:6" ht="15.5">
      <c r="A47" s="104" t="s">
        <v>220</v>
      </c>
      <c r="B47" s="105" t="s">
        <v>221</v>
      </c>
      <c r="C47" s="105" t="s">
        <v>128</v>
      </c>
      <c r="D47" s="93"/>
      <c r="E47" s="92" t="s">
        <v>129</v>
      </c>
      <c r="F47" s="87"/>
    </row>
    <row r="48" spans="1:6" ht="15.5">
      <c r="A48" s="104" t="s">
        <v>222</v>
      </c>
      <c r="B48" s="105" t="s">
        <v>223</v>
      </c>
      <c r="C48" s="105" t="s">
        <v>128</v>
      </c>
      <c r="D48" s="93"/>
      <c r="E48" s="92" t="s">
        <v>129</v>
      </c>
      <c r="F48" s="87"/>
    </row>
    <row r="49" spans="1:6" ht="15.5">
      <c r="A49" s="104" t="s">
        <v>224</v>
      </c>
      <c r="B49" s="105" t="s">
        <v>225</v>
      </c>
      <c r="C49" s="105" t="s">
        <v>132</v>
      </c>
      <c r="D49" s="93"/>
      <c r="E49" s="92" t="s">
        <v>129</v>
      </c>
      <c r="F49" s="87"/>
    </row>
    <row r="50" spans="1:6" ht="15.5">
      <c r="A50" s="104" t="s">
        <v>226</v>
      </c>
      <c r="B50" s="105" t="s">
        <v>227</v>
      </c>
      <c r="C50" s="105" t="s">
        <v>219</v>
      </c>
      <c r="D50" s="93"/>
      <c r="E50" s="92" t="s">
        <v>129</v>
      </c>
      <c r="F50" s="87"/>
    </row>
    <row r="51" spans="1:6" ht="15.5">
      <c r="A51" s="104" t="s">
        <v>228</v>
      </c>
      <c r="B51" s="105" t="s">
        <v>229</v>
      </c>
      <c r="C51" s="105" t="s">
        <v>128</v>
      </c>
      <c r="D51" s="93"/>
      <c r="E51" s="92" t="s">
        <v>129</v>
      </c>
      <c r="F51" s="87"/>
    </row>
    <row r="52" spans="1:6" ht="15.5">
      <c r="A52" s="104" t="s">
        <v>230</v>
      </c>
      <c r="B52" s="105" t="s">
        <v>231</v>
      </c>
      <c r="C52" s="105" t="s">
        <v>132</v>
      </c>
      <c r="D52" s="93"/>
      <c r="E52" s="92" t="s">
        <v>129</v>
      </c>
      <c r="F52" s="87"/>
    </row>
    <row r="53" spans="1:6" ht="15.5">
      <c r="A53" s="104" t="s">
        <v>232</v>
      </c>
      <c r="B53" s="105" t="s">
        <v>138</v>
      </c>
      <c r="C53" s="105" t="s">
        <v>128</v>
      </c>
      <c r="D53" s="100"/>
      <c r="E53" s="92" t="s">
        <v>129</v>
      </c>
      <c r="F53" s="96"/>
    </row>
    <row r="54" spans="1:6" ht="15.5">
      <c r="A54" s="104" t="s">
        <v>233</v>
      </c>
      <c r="B54" s="105" t="s">
        <v>234</v>
      </c>
      <c r="C54" s="105" t="s">
        <v>128</v>
      </c>
      <c r="D54" s="93"/>
      <c r="E54" s="92" t="s">
        <v>129</v>
      </c>
      <c r="F54" s="87"/>
    </row>
    <row r="55" spans="1:6" ht="15.5">
      <c r="A55" s="104" t="s">
        <v>235</v>
      </c>
      <c r="B55" s="105" t="s">
        <v>236</v>
      </c>
      <c r="C55" s="105" t="s">
        <v>128</v>
      </c>
      <c r="D55" s="93"/>
      <c r="E55" s="92" t="s">
        <v>129</v>
      </c>
      <c r="F55" s="87"/>
    </row>
    <row r="56" spans="1:6" ht="15.5">
      <c r="A56" s="104" t="s">
        <v>237</v>
      </c>
      <c r="B56" s="105" t="s">
        <v>238</v>
      </c>
      <c r="C56" s="105" t="s">
        <v>146</v>
      </c>
      <c r="D56" s="93"/>
      <c r="E56" s="92" t="s">
        <v>129</v>
      </c>
      <c r="F56" s="87"/>
    </row>
    <row r="57" spans="1:6" ht="15.5">
      <c r="A57" s="104" t="s">
        <v>239</v>
      </c>
      <c r="B57" s="105" t="s">
        <v>240</v>
      </c>
      <c r="C57" s="105" t="s">
        <v>241</v>
      </c>
      <c r="D57" s="93"/>
      <c r="E57" s="92" t="s">
        <v>129</v>
      </c>
      <c r="F57" s="87"/>
    </row>
    <row r="58" spans="1:6" ht="15.5">
      <c r="A58" s="104" t="s">
        <v>242</v>
      </c>
      <c r="B58" s="105" t="s">
        <v>243</v>
      </c>
      <c r="C58" s="105" t="s">
        <v>128</v>
      </c>
      <c r="D58" s="93"/>
      <c r="E58" s="92" t="s">
        <v>129</v>
      </c>
      <c r="F58" s="87"/>
    </row>
    <row r="59" spans="1:6" ht="15.5">
      <c r="A59" s="104" t="s">
        <v>244</v>
      </c>
      <c r="B59" s="105" t="s">
        <v>245</v>
      </c>
      <c r="C59" s="105" t="s">
        <v>146</v>
      </c>
      <c r="D59" s="93"/>
      <c r="E59" s="92" t="s">
        <v>129</v>
      </c>
      <c r="F59" s="87"/>
    </row>
    <row r="60" spans="1:6" ht="15.5">
      <c r="A60" s="104" t="s">
        <v>246</v>
      </c>
      <c r="B60" s="105" t="s">
        <v>247</v>
      </c>
      <c r="C60" s="105" t="s">
        <v>146</v>
      </c>
      <c r="D60" s="93"/>
      <c r="E60" s="92" t="s">
        <v>129</v>
      </c>
      <c r="F60" s="87"/>
    </row>
    <row r="61" spans="1:6" ht="15.5">
      <c r="A61" s="104" t="s">
        <v>248</v>
      </c>
      <c r="B61" s="105" t="s">
        <v>225</v>
      </c>
      <c r="C61" s="105" t="s">
        <v>128</v>
      </c>
      <c r="D61" s="93"/>
      <c r="E61" s="92" t="s">
        <v>129</v>
      </c>
      <c r="F61" s="87"/>
    </row>
    <row r="62" spans="1:6" ht="15.5">
      <c r="A62" s="104" t="s">
        <v>249</v>
      </c>
      <c r="B62" s="105" t="s">
        <v>250</v>
      </c>
      <c r="C62" s="105" t="s">
        <v>132</v>
      </c>
      <c r="D62" s="93"/>
      <c r="E62" s="92" t="s">
        <v>129</v>
      </c>
      <c r="F62" s="87"/>
    </row>
    <row r="63" spans="1:6" ht="15.5">
      <c r="A63" s="104" t="s">
        <v>251</v>
      </c>
      <c r="B63" s="105" t="s">
        <v>252</v>
      </c>
      <c r="C63" s="105" t="s">
        <v>128</v>
      </c>
      <c r="D63" s="93"/>
      <c r="E63" s="92" t="s">
        <v>129</v>
      </c>
      <c r="F63" s="87"/>
    </row>
    <row r="64" spans="1:6" ht="15.5">
      <c r="A64" s="104" t="s">
        <v>253</v>
      </c>
      <c r="B64" s="105" t="s">
        <v>254</v>
      </c>
      <c r="C64" s="105" t="s">
        <v>128</v>
      </c>
      <c r="D64" s="93"/>
      <c r="E64" s="92" t="s">
        <v>129</v>
      </c>
      <c r="F64" s="87"/>
    </row>
    <row r="65" spans="1:6" ht="15.5">
      <c r="A65" s="104" t="s">
        <v>255</v>
      </c>
      <c r="B65" s="105" t="s">
        <v>256</v>
      </c>
      <c r="C65" s="105" t="s">
        <v>128</v>
      </c>
      <c r="D65" s="93"/>
      <c r="E65" s="92" t="s">
        <v>129</v>
      </c>
      <c r="F65" s="87"/>
    </row>
    <row r="66" spans="1:6" ht="15.5">
      <c r="A66" s="104" t="s">
        <v>257</v>
      </c>
      <c r="B66" s="105" t="s">
        <v>258</v>
      </c>
      <c r="C66" s="105" t="s">
        <v>128</v>
      </c>
      <c r="D66" s="93"/>
      <c r="E66" s="92" t="s">
        <v>129</v>
      </c>
      <c r="F66" s="87"/>
    </row>
    <row r="67" spans="1:6" ht="15.5">
      <c r="A67" s="104" t="s">
        <v>259</v>
      </c>
      <c r="B67" s="105" t="s">
        <v>260</v>
      </c>
      <c r="C67" s="105" t="s">
        <v>241</v>
      </c>
      <c r="D67" s="93"/>
      <c r="E67" s="92" t="s">
        <v>129</v>
      </c>
      <c r="F67" s="87"/>
    </row>
    <row r="68" spans="1:6" ht="15.5">
      <c r="A68" s="104" t="s">
        <v>261</v>
      </c>
      <c r="B68" s="105" t="s">
        <v>262</v>
      </c>
      <c r="C68" s="105" t="s">
        <v>128</v>
      </c>
      <c r="D68" s="93"/>
      <c r="E68" s="92" t="s">
        <v>129</v>
      </c>
      <c r="F68" s="87"/>
    </row>
    <row r="69" spans="1:6" ht="15.5">
      <c r="A69" s="104" t="s">
        <v>263</v>
      </c>
      <c r="B69" s="105" t="s">
        <v>264</v>
      </c>
      <c r="C69" s="105" t="s">
        <v>128</v>
      </c>
      <c r="D69" s="93"/>
      <c r="E69" s="92" t="s">
        <v>129</v>
      </c>
      <c r="F69" s="87"/>
    </row>
    <row r="70" spans="1:6" ht="15.5">
      <c r="A70" s="104" t="s">
        <v>265</v>
      </c>
      <c r="B70" s="105" t="s">
        <v>266</v>
      </c>
      <c r="C70" s="105" t="s">
        <v>128</v>
      </c>
      <c r="D70" s="93"/>
      <c r="E70" s="92" t="s">
        <v>129</v>
      </c>
      <c r="F70" s="87"/>
    </row>
    <row r="71" spans="1:6" ht="15.5">
      <c r="A71" s="104" t="s">
        <v>267</v>
      </c>
      <c r="B71" s="105" t="s">
        <v>177</v>
      </c>
      <c r="C71" s="105" t="s">
        <v>132</v>
      </c>
      <c r="D71" s="93"/>
      <c r="E71" s="92" t="s">
        <v>129</v>
      </c>
      <c r="F71" s="87"/>
    </row>
    <row r="72" spans="1:6" ht="15.5">
      <c r="A72" s="104" t="s">
        <v>268</v>
      </c>
      <c r="B72" s="105" t="s">
        <v>269</v>
      </c>
      <c r="C72" s="105" t="s">
        <v>128</v>
      </c>
      <c r="D72" s="93"/>
      <c r="E72" s="92" t="s">
        <v>129</v>
      </c>
      <c r="F72" s="87"/>
    </row>
    <row r="73" spans="1:6" ht="15.5">
      <c r="A73" s="104" t="s">
        <v>270</v>
      </c>
      <c r="B73" s="105" t="s">
        <v>234</v>
      </c>
      <c r="C73" s="105" t="s">
        <v>128</v>
      </c>
      <c r="D73" s="93"/>
      <c r="E73" s="92" t="s">
        <v>129</v>
      </c>
      <c r="F73" s="87"/>
    </row>
    <row r="74" spans="1:6" ht="15.5">
      <c r="A74" s="104" t="s">
        <v>271</v>
      </c>
      <c r="B74" s="105" t="s">
        <v>272</v>
      </c>
      <c r="C74" s="105" t="s">
        <v>132</v>
      </c>
      <c r="D74" s="93"/>
      <c r="E74" s="92" t="s">
        <v>129</v>
      </c>
      <c r="F74" s="87"/>
    </row>
    <row r="75" spans="1:6" ht="15.5">
      <c r="A75" s="104" t="s">
        <v>273</v>
      </c>
      <c r="B75" s="105" t="s">
        <v>243</v>
      </c>
      <c r="C75" s="105" t="s">
        <v>128</v>
      </c>
      <c r="D75" s="93"/>
      <c r="E75" s="92" t="s">
        <v>129</v>
      </c>
      <c r="F75" s="87"/>
    </row>
    <row r="76" spans="1:6" ht="15.5">
      <c r="A76" s="104" t="s">
        <v>274</v>
      </c>
      <c r="B76" s="105" t="s">
        <v>275</v>
      </c>
      <c r="C76" s="105" t="s">
        <v>146</v>
      </c>
      <c r="D76" s="93"/>
      <c r="E76" s="92" t="s">
        <v>129</v>
      </c>
      <c r="F76" s="87"/>
    </row>
    <row r="77" spans="1:6" ht="15.5">
      <c r="A77" s="104" t="s">
        <v>276</v>
      </c>
      <c r="B77" s="105" t="s">
        <v>138</v>
      </c>
      <c r="C77" s="105" t="s">
        <v>132</v>
      </c>
      <c r="D77" s="93"/>
      <c r="E77" s="92" t="s">
        <v>129</v>
      </c>
      <c r="F77" s="87"/>
    </row>
    <row r="78" spans="1:6" ht="15.5">
      <c r="A78" s="104" t="s">
        <v>277</v>
      </c>
      <c r="B78" s="105" t="s">
        <v>278</v>
      </c>
      <c r="C78" s="105" t="s">
        <v>160</v>
      </c>
      <c r="D78" s="93"/>
      <c r="E78" s="92" t="s">
        <v>129</v>
      </c>
      <c r="F78" s="87"/>
    </row>
    <row r="79" spans="1:6" ht="15.5">
      <c r="A79" s="104" t="s">
        <v>279</v>
      </c>
      <c r="B79" s="105" t="s">
        <v>141</v>
      </c>
      <c r="C79" s="105" t="s">
        <v>146</v>
      </c>
      <c r="D79" s="93"/>
      <c r="E79" s="92" t="s">
        <v>129</v>
      </c>
      <c r="F79" s="87"/>
    </row>
    <row r="80" spans="1:6" ht="15.5">
      <c r="A80" s="104" t="s">
        <v>280</v>
      </c>
      <c r="B80" s="105" t="s">
        <v>281</v>
      </c>
      <c r="C80" s="105" t="s">
        <v>169</v>
      </c>
      <c r="D80" s="93"/>
      <c r="E80" s="92" t="s">
        <v>129</v>
      </c>
      <c r="F80" s="87"/>
    </row>
    <row r="81" spans="1:6" ht="15.5">
      <c r="A81" s="104" t="s">
        <v>282</v>
      </c>
      <c r="B81" s="105" t="s">
        <v>283</v>
      </c>
      <c r="C81" s="105" t="s">
        <v>128</v>
      </c>
      <c r="D81" s="93"/>
      <c r="E81" s="92" t="s">
        <v>129</v>
      </c>
      <c r="F81" s="87"/>
    </row>
    <row r="82" spans="1:6" ht="15.5">
      <c r="A82" s="104" t="s">
        <v>284</v>
      </c>
      <c r="B82" s="105" t="s">
        <v>285</v>
      </c>
      <c r="C82" s="105" t="s">
        <v>219</v>
      </c>
      <c r="D82" s="93"/>
      <c r="E82" s="92" t="s">
        <v>129</v>
      </c>
      <c r="F82" s="87"/>
    </row>
    <row r="83" spans="1:6" ht="15.5">
      <c r="A83" s="104" t="s">
        <v>286</v>
      </c>
      <c r="B83" s="105" t="s">
        <v>287</v>
      </c>
      <c r="C83" s="105" t="s">
        <v>128</v>
      </c>
      <c r="D83" s="93"/>
      <c r="E83" s="92" t="s">
        <v>129</v>
      </c>
      <c r="F83" s="87"/>
    </row>
    <row r="84" spans="1:6" ht="15.5">
      <c r="A84" s="104" t="s">
        <v>288</v>
      </c>
      <c r="B84" s="105" t="s">
        <v>289</v>
      </c>
      <c r="C84" s="105" t="s">
        <v>146</v>
      </c>
      <c r="D84" s="93"/>
      <c r="E84" s="92" t="s">
        <v>129</v>
      </c>
      <c r="F84" s="87"/>
    </row>
    <row r="85" spans="1:6" ht="15.5">
      <c r="A85" s="104" t="s">
        <v>290</v>
      </c>
      <c r="B85" s="105" t="s">
        <v>291</v>
      </c>
      <c r="C85" s="105" t="s">
        <v>132</v>
      </c>
      <c r="D85" s="93"/>
      <c r="E85" s="92" t="s">
        <v>129</v>
      </c>
      <c r="F85" s="87"/>
    </row>
    <row r="86" spans="1:6" ht="15.5">
      <c r="A86" s="104" t="s">
        <v>292</v>
      </c>
      <c r="B86" s="105" t="s">
        <v>216</v>
      </c>
      <c r="C86" s="105" t="s">
        <v>128</v>
      </c>
      <c r="D86" s="93"/>
      <c r="E86" s="92" t="s">
        <v>129</v>
      </c>
      <c r="F86" s="87"/>
    </row>
    <row r="87" spans="1:6" ht="15.5">
      <c r="A87" s="104" t="s">
        <v>293</v>
      </c>
      <c r="B87" s="105" t="s">
        <v>294</v>
      </c>
      <c r="C87" s="105" t="s">
        <v>128</v>
      </c>
      <c r="D87" s="93"/>
      <c r="E87" s="92" t="s">
        <v>129</v>
      </c>
      <c r="F87" s="87"/>
    </row>
    <row r="88" spans="1:6" ht="15.5">
      <c r="A88" s="104" t="s">
        <v>295</v>
      </c>
      <c r="B88" s="105" t="s">
        <v>243</v>
      </c>
      <c r="C88" s="105" t="s">
        <v>146</v>
      </c>
      <c r="D88" s="93"/>
      <c r="E88" s="92" t="s">
        <v>129</v>
      </c>
      <c r="F88" s="87"/>
    </row>
    <row r="89" spans="1:6" ht="15.5">
      <c r="A89" s="104" t="s">
        <v>296</v>
      </c>
      <c r="B89" s="105" t="s">
        <v>297</v>
      </c>
      <c r="C89" s="105" t="s">
        <v>219</v>
      </c>
      <c r="D89" s="93"/>
      <c r="E89" s="92" t="s">
        <v>129</v>
      </c>
      <c r="F89" s="87"/>
    </row>
    <row r="90" spans="1:6" ht="15.5">
      <c r="A90" s="104" t="s">
        <v>298</v>
      </c>
      <c r="B90" s="105" t="s">
        <v>299</v>
      </c>
      <c r="C90" s="105" t="s">
        <v>128</v>
      </c>
      <c r="D90" s="93"/>
      <c r="E90" s="92" t="s">
        <v>129</v>
      </c>
      <c r="F90" s="87"/>
    </row>
    <row r="91" spans="1:6" ht="15.5">
      <c r="A91" s="104" t="s">
        <v>300</v>
      </c>
      <c r="B91" s="105" t="s">
        <v>287</v>
      </c>
      <c r="C91" s="105" t="s">
        <v>178</v>
      </c>
      <c r="D91" s="93"/>
      <c r="E91" s="92" t="s">
        <v>129</v>
      </c>
      <c r="F91" s="87"/>
    </row>
    <row r="92" spans="1:6" ht="15.5">
      <c r="A92" s="104" t="s">
        <v>301</v>
      </c>
      <c r="B92" s="105" t="s">
        <v>302</v>
      </c>
      <c r="C92" s="105" t="s">
        <v>128</v>
      </c>
      <c r="D92" s="93"/>
      <c r="E92" s="92" t="s">
        <v>129</v>
      </c>
      <c r="F92" s="87"/>
    </row>
    <row r="93" spans="1:6" ht="15.5">
      <c r="A93" s="104" t="s">
        <v>303</v>
      </c>
      <c r="B93" s="105" t="s">
        <v>304</v>
      </c>
      <c r="C93" s="105" t="s">
        <v>128</v>
      </c>
      <c r="D93" s="93"/>
      <c r="E93" s="92" t="s">
        <v>129</v>
      </c>
      <c r="F93" s="87"/>
    </row>
    <row r="94" spans="1:6" ht="15.5">
      <c r="A94" s="104" t="s">
        <v>305</v>
      </c>
      <c r="B94" s="105" t="s">
        <v>306</v>
      </c>
      <c r="C94" s="105" t="s">
        <v>132</v>
      </c>
      <c r="D94" s="93"/>
      <c r="E94" s="92" t="s">
        <v>129</v>
      </c>
      <c r="F94" s="87"/>
    </row>
    <row r="95" spans="1:6" ht="15.5">
      <c r="A95" s="104" t="s">
        <v>307</v>
      </c>
      <c r="B95" s="105" t="s">
        <v>308</v>
      </c>
      <c r="C95" s="105" t="s">
        <v>178</v>
      </c>
      <c r="D95" s="93"/>
      <c r="E95" s="92" t="s">
        <v>129</v>
      </c>
      <c r="F95" s="87"/>
    </row>
    <row r="96" spans="1:6" ht="15.5">
      <c r="A96" s="103" t="s">
        <v>309</v>
      </c>
      <c r="B96" s="106" t="s">
        <v>310</v>
      </c>
      <c r="C96" s="103" t="s">
        <v>146</v>
      </c>
      <c r="D96" s="93"/>
      <c r="E96" s="92" t="s">
        <v>129</v>
      </c>
      <c r="F96" s="87"/>
    </row>
    <row r="97" spans="1:6" ht="15.5">
      <c r="A97" s="103" t="s">
        <v>311</v>
      </c>
      <c r="B97" s="103" t="s">
        <v>312</v>
      </c>
      <c r="C97" s="103" t="s">
        <v>146</v>
      </c>
      <c r="D97" s="93"/>
      <c r="E97" s="92" t="s">
        <v>129</v>
      </c>
      <c r="F97" s="87"/>
    </row>
    <row r="98" spans="1:6" ht="15.5">
      <c r="A98" s="103" t="s">
        <v>313</v>
      </c>
      <c r="B98" s="103" t="s">
        <v>314</v>
      </c>
      <c r="C98" s="103" t="s">
        <v>160</v>
      </c>
      <c r="D98" s="93"/>
      <c r="E98" s="92" t="s">
        <v>129</v>
      </c>
      <c r="F98" s="87"/>
    </row>
    <row r="99" spans="1:6" ht="15.5">
      <c r="A99" s="103" t="s">
        <v>315</v>
      </c>
      <c r="B99" s="103" t="s">
        <v>316</v>
      </c>
      <c r="C99" s="103" t="s">
        <v>146</v>
      </c>
      <c r="D99" s="93"/>
      <c r="E99" s="92" t="s">
        <v>129</v>
      </c>
      <c r="F99" s="87"/>
    </row>
    <row r="100" spans="1:6" ht="15.5">
      <c r="A100" s="103" t="s">
        <v>317</v>
      </c>
      <c r="B100" s="103" t="s">
        <v>318</v>
      </c>
      <c r="C100" s="103" t="s">
        <v>319</v>
      </c>
      <c r="D100" s="93"/>
      <c r="E100" s="92" t="s">
        <v>129</v>
      </c>
      <c r="F100" s="87"/>
    </row>
    <row r="101" spans="1:6" ht="15.5">
      <c r="A101" s="103" t="s">
        <v>320</v>
      </c>
      <c r="B101" s="103" t="s">
        <v>321</v>
      </c>
      <c r="C101" s="103" t="s">
        <v>322</v>
      </c>
      <c r="D101" s="93"/>
      <c r="E101" s="92" t="s">
        <v>129</v>
      </c>
      <c r="F101" s="87"/>
    </row>
    <row r="102" spans="1:6" ht="15.5">
      <c r="A102" s="103" t="s">
        <v>323</v>
      </c>
      <c r="B102" s="103" t="s">
        <v>324</v>
      </c>
      <c r="C102" s="103" t="s">
        <v>146</v>
      </c>
      <c r="D102" s="93"/>
      <c r="E102" s="92" t="s">
        <v>129</v>
      </c>
      <c r="F102" s="87"/>
    </row>
    <row r="103" spans="1:6" ht="15.5">
      <c r="A103" s="103" t="s">
        <v>325</v>
      </c>
      <c r="B103" s="103" t="s">
        <v>326</v>
      </c>
      <c r="C103" s="103" t="s">
        <v>128</v>
      </c>
      <c r="D103" s="93"/>
      <c r="E103" s="92" t="s">
        <v>129</v>
      </c>
      <c r="F103" s="87"/>
    </row>
    <row r="104" spans="1:6" ht="15.5">
      <c r="A104" s="103" t="s">
        <v>327</v>
      </c>
      <c r="B104" s="103" t="s">
        <v>328</v>
      </c>
      <c r="C104" s="103" t="s">
        <v>160</v>
      </c>
      <c r="D104" s="93"/>
      <c r="E104" s="92" t="s">
        <v>129</v>
      </c>
      <c r="F104" s="87"/>
    </row>
    <row r="105" spans="1:6" ht="15.5">
      <c r="A105" s="92" t="s">
        <v>329</v>
      </c>
      <c r="B105" s="92" t="s">
        <v>330</v>
      </c>
      <c r="C105" s="92" t="s">
        <v>128</v>
      </c>
      <c r="D105" s="93">
        <v>2006</v>
      </c>
      <c r="E105" s="92" t="s">
        <v>331</v>
      </c>
      <c r="F105" s="87"/>
    </row>
    <row r="106" spans="1:6" ht="15.5">
      <c r="A106" s="92" t="s">
        <v>332</v>
      </c>
      <c r="B106" s="92" t="s">
        <v>333</v>
      </c>
      <c r="C106" s="92" t="s">
        <v>128</v>
      </c>
      <c r="D106" s="93">
        <v>1998</v>
      </c>
      <c r="E106" s="92" t="s">
        <v>331</v>
      </c>
      <c r="F106" s="87"/>
    </row>
    <row r="107" spans="1:6" ht="15.5">
      <c r="A107" s="92" t="s">
        <v>334</v>
      </c>
      <c r="B107" s="92" t="s">
        <v>335</v>
      </c>
      <c r="C107" s="92" t="s">
        <v>128</v>
      </c>
      <c r="D107" s="93">
        <v>1998</v>
      </c>
      <c r="E107" s="92" t="s">
        <v>331</v>
      </c>
      <c r="F107" s="87"/>
    </row>
    <row r="108" spans="1:6" ht="15.5">
      <c r="A108" s="92" t="s">
        <v>336</v>
      </c>
      <c r="B108" s="92" t="s">
        <v>243</v>
      </c>
      <c r="C108" s="92" t="s">
        <v>128</v>
      </c>
      <c r="D108" s="93">
        <v>1998</v>
      </c>
      <c r="E108" s="92" t="s">
        <v>331</v>
      </c>
      <c r="F108" s="87"/>
    </row>
    <row r="109" spans="1:6" ht="15.5">
      <c r="A109" s="92" t="s">
        <v>337</v>
      </c>
      <c r="B109" s="92" t="s">
        <v>338</v>
      </c>
      <c r="C109" s="92" t="s">
        <v>128</v>
      </c>
      <c r="D109" s="93">
        <v>1966</v>
      </c>
      <c r="E109" s="92" t="s">
        <v>331</v>
      </c>
      <c r="F109" s="87"/>
    </row>
    <row r="110" spans="1:6" ht="15.5">
      <c r="A110" s="92" t="s">
        <v>339</v>
      </c>
      <c r="B110" s="92" t="s">
        <v>340</v>
      </c>
      <c r="C110" s="92" t="s">
        <v>341</v>
      </c>
      <c r="D110" s="93">
        <v>1990</v>
      </c>
      <c r="E110" s="92" t="s">
        <v>331</v>
      </c>
      <c r="F110" s="87"/>
    </row>
    <row r="111" spans="1:6" ht="15.5">
      <c r="A111" s="92" t="s">
        <v>342</v>
      </c>
      <c r="B111" s="92" t="s">
        <v>278</v>
      </c>
      <c r="C111" s="92" t="s">
        <v>343</v>
      </c>
      <c r="D111" s="93">
        <v>1982</v>
      </c>
      <c r="E111" s="92" t="s">
        <v>331</v>
      </c>
      <c r="F111" s="87"/>
    </row>
    <row r="112" spans="1:6" ht="15.5">
      <c r="A112" s="92" t="s">
        <v>344</v>
      </c>
      <c r="B112" s="92" t="s">
        <v>345</v>
      </c>
      <c r="C112" s="92" t="s">
        <v>146</v>
      </c>
      <c r="D112" s="93">
        <v>1962</v>
      </c>
      <c r="E112" s="92" t="s">
        <v>331</v>
      </c>
      <c r="F112" s="87"/>
    </row>
    <row r="113" spans="1:6" ht="15.5">
      <c r="A113" s="92" t="s">
        <v>288</v>
      </c>
      <c r="B113" s="92" t="s">
        <v>289</v>
      </c>
      <c r="C113" s="92" t="s">
        <v>146</v>
      </c>
      <c r="D113" s="93">
        <v>2006</v>
      </c>
      <c r="E113" s="92" t="s">
        <v>331</v>
      </c>
      <c r="F113" s="87"/>
    </row>
    <row r="114" spans="1:6" ht="15.5">
      <c r="A114" s="92" t="s">
        <v>346</v>
      </c>
      <c r="B114" s="92" t="s">
        <v>347</v>
      </c>
      <c r="C114" s="92" t="s">
        <v>132</v>
      </c>
      <c r="D114" s="93">
        <v>1994</v>
      </c>
      <c r="E114" s="92" t="s">
        <v>331</v>
      </c>
      <c r="F114" s="87"/>
    </row>
    <row r="115" spans="1:6" ht="15.5">
      <c r="A115" s="92" t="s">
        <v>170</v>
      </c>
      <c r="B115" s="92" t="s">
        <v>138</v>
      </c>
      <c r="C115" s="92" t="s">
        <v>348</v>
      </c>
      <c r="D115" s="93">
        <v>1986</v>
      </c>
      <c r="E115" s="92" t="s">
        <v>331</v>
      </c>
      <c r="F115" s="87"/>
    </row>
    <row r="116" spans="1:6" ht="15.5">
      <c r="A116" s="92" t="s">
        <v>305</v>
      </c>
      <c r="B116" s="92" t="s">
        <v>306</v>
      </c>
      <c r="C116" s="92" t="s">
        <v>132</v>
      </c>
      <c r="D116" s="93">
        <v>1982</v>
      </c>
      <c r="E116" s="92" t="s">
        <v>331</v>
      </c>
      <c r="F116" s="87"/>
    </row>
    <row r="117" spans="1:6" ht="15.5">
      <c r="A117" s="92" t="s">
        <v>349</v>
      </c>
      <c r="B117" s="92" t="s">
        <v>350</v>
      </c>
      <c r="C117" s="92" t="s">
        <v>351</v>
      </c>
      <c r="D117" s="93">
        <v>2015</v>
      </c>
      <c r="E117" s="92" t="s">
        <v>352</v>
      </c>
      <c r="F117" s="87"/>
    </row>
    <row r="118" spans="1:6" ht="15.5">
      <c r="A118" s="92" t="s">
        <v>353</v>
      </c>
      <c r="B118" s="92" t="s">
        <v>354</v>
      </c>
      <c r="C118" s="92" t="s">
        <v>132</v>
      </c>
      <c r="D118" s="93">
        <v>2013</v>
      </c>
      <c r="E118" s="92" t="s">
        <v>352</v>
      </c>
      <c r="F118" s="87"/>
    </row>
    <row r="119" spans="1:6" ht="15.5">
      <c r="A119" s="92" t="s">
        <v>355</v>
      </c>
      <c r="B119" s="92" t="s">
        <v>356</v>
      </c>
      <c r="C119" s="92" t="s">
        <v>160</v>
      </c>
      <c r="D119" s="93">
        <v>2013</v>
      </c>
      <c r="E119" s="92" t="s">
        <v>352</v>
      </c>
      <c r="F119" s="87"/>
    </row>
    <row r="120" spans="1:6" ht="15.5">
      <c r="A120" s="92" t="s">
        <v>357</v>
      </c>
      <c r="B120" s="92" t="s">
        <v>358</v>
      </c>
      <c r="C120" s="92" t="s">
        <v>169</v>
      </c>
      <c r="D120" s="93">
        <v>2017</v>
      </c>
      <c r="E120" s="92" t="s">
        <v>352</v>
      </c>
      <c r="F120" s="87"/>
    </row>
    <row r="121" spans="1:6" ht="15.5">
      <c r="A121" s="92" t="s">
        <v>202</v>
      </c>
      <c r="B121" s="92" t="s">
        <v>141</v>
      </c>
      <c r="C121" s="92" t="s">
        <v>160</v>
      </c>
      <c r="D121" s="93">
        <v>2018</v>
      </c>
      <c r="E121" s="92" t="s">
        <v>352</v>
      </c>
      <c r="F121" s="87"/>
    </row>
    <row r="122" spans="1:6" ht="15.5">
      <c r="A122" s="92" t="s">
        <v>359</v>
      </c>
      <c r="B122" s="92" t="s">
        <v>360</v>
      </c>
      <c r="C122" s="92" t="s">
        <v>132</v>
      </c>
      <c r="D122" s="93">
        <v>2018</v>
      </c>
      <c r="E122" s="92" t="s">
        <v>352</v>
      </c>
      <c r="F122" s="87"/>
    </row>
    <row r="123" spans="1:6" ht="15.5">
      <c r="A123" s="92" t="s">
        <v>361</v>
      </c>
      <c r="B123" s="92" t="s">
        <v>172</v>
      </c>
      <c r="C123" s="92" t="s">
        <v>351</v>
      </c>
      <c r="D123" s="93">
        <v>2015</v>
      </c>
      <c r="E123" s="92" t="s">
        <v>362</v>
      </c>
      <c r="F123" s="87"/>
    </row>
    <row r="124" spans="1:6" ht="15.5">
      <c r="A124" s="92" t="s">
        <v>363</v>
      </c>
      <c r="B124" s="92" t="s">
        <v>364</v>
      </c>
      <c r="C124" s="92" t="s">
        <v>351</v>
      </c>
      <c r="D124" s="93">
        <v>2016</v>
      </c>
      <c r="E124" s="92" t="s">
        <v>362</v>
      </c>
      <c r="F124" s="87"/>
    </row>
    <row r="125" spans="1:6" ht="15.5">
      <c r="A125" s="92" t="s">
        <v>365</v>
      </c>
      <c r="B125" s="92" t="s">
        <v>159</v>
      </c>
      <c r="C125" s="92" t="s">
        <v>178</v>
      </c>
      <c r="D125" s="93">
        <v>2017</v>
      </c>
      <c r="E125" s="92" t="s">
        <v>362</v>
      </c>
      <c r="F125" s="87"/>
    </row>
    <row r="126" spans="1:6" ht="15.5">
      <c r="A126" s="92" t="s">
        <v>288</v>
      </c>
      <c r="B126" s="92" t="s">
        <v>289</v>
      </c>
      <c r="C126" s="92" t="s">
        <v>146</v>
      </c>
      <c r="D126" s="93">
        <v>2015</v>
      </c>
      <c r="E126" s="92" t="s">
        <v>366</v>
      </c>
      <c r="F126" s="87"/>
    </row>
    <row r="127" spans="1:6" ht="15.5">
      <c r="A127" s="92" t="s">
        <v>367</v>
      </c>
      <c r="B127" s="92" t="s">
        <v>368</v>
      </c>
      <c r="C127" s="92" t="s">
        <v>128</v>
      </c>
      <c r="D127" s="93">
        <v>2016</v>
      </c>
      <c r="E127" s="92" t="s">
        <v>366</v>
      </c>
      <c r="F127" s="87"/>
    </row>
    <row r="128" spans="1:6" ht="15.5">
      <c r="A128" s="92" t="s">
        <v>369</v>
      </c>
      <c r="B128" s="92" t="s">
        <v>370</v>
      </c>
      <c r="C128" s="92" t="s">
        <v>132</v>
      </c>
      <c r="D128" s="93">
        <v>2018</v>
      </c>
      <c r="E128" s="92" t="s">
        <v>366</v>
      </c>
      <c r="F128" s="87"/>
    </row>
    <row r="129" spans="1:6" ht="15.5">
      <c r="A129" s="92" t="s">
        <v>371</v>
      </c>
      <c r="B129" s="92" t="s">
        <v>177</v>
      </c>
      <c r="C129" s="92" t="s">
        <v>160</v>
      </c>
      <c r="D129" s="93">
        <v>2020</v>
      </c>
      <c r="E129" s="92" t="s">
        <v>352</v>
      </c>
      <c r="F129" s="87"/>
    </row>
    <row r="130" spans="1:6" ht="15.5">
      <c r="A130" s="92" t="s">
        <v>372</v>
      </c>
      <c r="B130" s="92" t="s">
        <v>373</v>
      </c>
      <c r="C130" s="92" t="s">
        <v>146</v>
      </c>
      <c r="D130" s="93">
        <v>2020</v>
      </c>
      <c r="E130" s="92" t="s">
        <v>366</v>
      </c>
      <c r="F130" s="87"/>
    </row>
    <row r="131" spans="1:6" ht="15.5">
      <c r="A131" s="103" t="s">
        <v>374</v>
      </c>
      <c r="B131" s="103" t="s">
        <v>338</v>
      </c>
      <c r="C131" s="103" t="s">
        <v>375</v>
      </c>
      <c r="D131" s="103">
        <v>2025</v>
      </c>
      <c r="E131" s="103" t="s">
        <v>352</v>
      </c>
      <c r="F131" s="87"/>
    </row>
    <row r="132" spans="1:6" ht="15.5">
      <c r="A132" s="92" t="s">
        <v>376</v>
      </c>
      <c r="B132" s="92" t="s">
        <v>377</v>
      </c>
      <c r="C132" s="92" t="s">
        <v>378</v>
      </c>
      <c r="D132" s="93">
        <v>2001</v>
      </c>
      <c r="E132" s="92" t="s">
        <v>379</v>
      </c>
      <c r="F132" s="87" t="s">
        <v>309</v>
      </c>
    </row>
    <row r="133" spans="1:6" ht="15.5">
      <c r="A133" s="92" t="s">
        <v>380</v>
      </c>
      <c r="B133" s="92" t="s">
        <v>381</v>
      </c>
      <c r="C133" s="92" t="s">
        <v>382</v>
      </c>
      <c r="D133" s="93">
        <v>1970</v>
      </c>
      <c r="E133" s="92" t="s">
        <v>383</v>
      </c>
      <c r="F133" s="87" t="s">
        <v>309</v>
      </c>
    </row>
    <row r="134" spans="1:6" ht="15.5">
      <c r="A134" s="92" t="s">
        <v>384</v>
      </c>
      <c r="B134" s="92" t="s">
        <v>385</v>
      </c>
      <c r="C134" s="92" t="s">
        <v>386</v>
      </c>
      <c r="D134" s="93">
        <v>1968</v>
      </c>
      <c r="E134" s="92" t="s">
        <v>383</v>
      </c>
      <c r="F134" s="87" t="s">
        <v>309</v>
      </c>
    </row>
    <row r="135" spans="1:6" ht="15.5">
      <c r="A135" s="92" t="s">
        <v>387</v>
      </c>
      <c r="B135" s="92" t="s">
        <v>388</v>
      </c>
      <c r="C135" s="92" t="s">
        <v>389</v>
      </c>
      <c r="D135" s="93">
        <v>2017</v>
      </c>
      <c r="E135" s="92" t="s">
        <v>383</v>
      </c>
      <c r="F135" s="87" t="s">
        <v>309</v>
      </c>
    </row>
    <row r="136" spans="1:6" ht="15.5">
      <c r="A136" s="92" t="s">
        <v>390</v>
      </c>
      <c r="B136" s="92" t="s">
        <v>391</v>
      </c>
      <c r="C136" s="92" t="s">
        <v>386</v>
      </c>
      <c r="D136" s="93">
        <v>2014</v>
      </c>
      <c r="E136" s="92" t="s">
        <v>392</v>
      </c>
      <c r="F136" s="87" t="s">
        <v>309</v>
      </c>
    </row>
    <row r="137" spans="1:6" ht="15.5">
      <c r="A137" s="92" t="s">
        <v>393</v>
      </c>
      <c r="B137" s="92" t="s">
        <v>394</v>
      </c>
      <c r="C137" s="92" t="s">
        <v>395</v>
      </c>
      <c r="D137" s="93">
        <v>1989</v>
      </c>
      <c r="E137" s="92" t="s">
        <v>396</v>
      </c>
      <c r="F137" s="87" t="s">
        <v>309</v>
      </c>
    </row>
    <row r="138" spans="1:6" ht="15.5">
      <c r="A138" s="92" t="s">
        <v>397</v>
      </c>
      <c r="B138" s="92" t="s">
        <v>398</v>
      </c>
      <c r="C138" s="92" t="s">
        <v>395</v>
      </c>
      <c r="D138" s="93">
        <v>2009</v>
      </c>
      <c r="E138" s="92" t="s">
        <v>396</v>
      </c>
      <c r="F138" s="87" t="s">
        <v>309</v>
      </c>
    </row>
    <row r="139" spans="1:6" ht="15.5">
      <c r="A139" s="92" t="s">
        <v>399</v>
      </c>
      <c r="B139" s="92" t="s">
        <v>400</v>
      </c>
      <c r="C139" s="92" t="s">
        <v>401</v>
      </c>
      <c r="D139" s="93">
        <v>1997</v>
      </c>
      <c r="E139" s="92" t="s">
        <v>392</v>
      </c>
      <c r="F139" s="87" t="s">
        <v>309</v>
      </c>
    </row>
    <row r="140" spans="1:6" ht="15.5">
      <c r="A140" s="92" t="s">
        <v>402</v>
      </c>
      <c r="B140" s="92" t="s">
        <v>403</v>
      </c>
      <c r="C140" s="92" t="s">
        <v>382</v>
      </c>
      <c r="D140" s="93">
        <v>2002</v>
      </c>
      <c r="E140" s="92" t="s">
        <v>396</v>
      </c>
      <c r="F140" s="87" t="s">
        <v>309</v>
      </c>
    </row>
    <row r="141" spans="1:6" ht="15.5">
      <c r="A141" s="92" t="s">
        <v>404</v>
      </c>
      <c r="B141" s="92" t="s">
        <v>405</v>
      </c>
      <c r="C141" s="92" t="s">
        <v>386</v>
      </c>
      <c r="D141" s="93">
        <v>1961</v>
      </c>
      <c r="E141" s="92" t="s">
        <v>392</v>
      </c>
      <c r="F141" s="87" t="s">
        <v>309</v>
      </c>
    </row>
    <row r="142" spans="1:6" ht="15.5">
      <c r="A142" s="92" t="s">
        <v>406</v>
      </c>
      <c r="B142" s="92" t="s">
        <v>407</v>
      </c>
      <c r="C142" s="92" t="s">
        <v>386</v>
      </c>
      <c r="D142" s="93">
        <v>1959</v>
      </c>
      <c r="E142" s="92" t="s">
        <v>383</v>
      </c>
      <c r="F142" s="87" t="s">
        <v>309</v>
      </c>
    </row>
    <row r="143" spans="1:6" ht="15.5">
      <c r="A143" s="92" t="s">
        <v>408</v>
      </c>
      <c r="B143" s="92" t="s">
        <v>409</v>
      </c>
      <c r="C143" s="92" t="s">
        <v>386</v>
      </c>
      <c r="D143" s="93">
        <v>1997</v>
      </c>
      <c r="E143" s="92" t="s">
        <v>383</v>
      </c>
      <c r="F143" s="87" t="s">
        <v>309</v>
      </c>
    </row>
    <row r="144" spans="1:6" ht="15.5">
      <c r="A144" s="92" t="s">
        <v>410</v>
      </c>
      <c r="B144" s="92" t="s">
        <v>411</v>
      </c>
      <c r="C144" s="92" t="s">
        <v>401</v>
      </c>
      <c r="D144" s="93">
        <v>1987</v>
      </c>
      <c r="E144" s="92" t="s">
        <v>392</v>
      </c>
      <c r="F144" s="87" t="s">
        <v>309</v>
      </c>
    </row>
    <row r="145" spans="1:6" ht="15.5">
      <c r="A145" s="92" t="s">
        <v>412</v>
      </c>
      <c r="B145" s="92" t="s">
        <v>413</v>
      </c>
      <c r="C145" s="92" t="s">
        <v>382</v>
      </c>
      <c r="D145" s="93">
        <v>1962</v>
      </c>
      <c r="E145" s="92" t="s">
        <v>396</v>
      </c>
      <c r="F145" s="87" t="s">
        <v>309</v>
      </c>
    </row>
    <row r="146" spans="1:6" ht="15.5">
      <c r="A146" s="92" t="s">
        <v>414</v>
      </c>
      <c r="B146" s="92" t="s">
        <v>400</v>
      </c>
      <c r="C146" s="92" t="s">
        <v>382</v>
      </c>
      <c r="D146" s="93">
        <v>1995</v>
      </c>
      <c r="E146" s="92" t="s">
        <v>392</v>
      </c>
      <c r="F146" s="87" t="s">
        <v>309</v>
      </c>
    </row>
    <row r="147" spans="1:6" ht="15.5">
      <c r="A147" s="92" t="s">
        <v>415</v>
      </c>
      <c r="B147" s="92" t="s">
        <v>416</v>
      </c>
      <c r="C147" s="92" t="s">
        <v>378</v>
      </c>
      <c r="D147" s="93">
        <v>1983</v>
      </c>
      <c r="E147" s="92" t="s">
        <v>379</v>
      </c>
      <c r="F147" s="87" t="s">
        <v>309</v>
      </c>
    </row>
    <row r="148" spans="1:6" ht="15.5">
      <c r="A148" s="92" t="s">
        <v>349</v>
      </c>
      <c r="B148" s="92" t="s">
        <v>350</v>
      </c>
      <c r="C148" s="92" t="s">
        <v>378</v>
      </c>
      <c r="D148" s="93">
        <v>2020</v>
      </c>
      <c r="E148" s="92" t="s">
        <v>392</v>
      </c>
      <c r="F148" s="87" t="s">
        <v>309</v>
      </c>
    </row>
    <row r="149" spans="1:6" ht="15.5">
      <c r="A149" s="92" t="s">
        <v>417</v>
      </c>
      <c r="B149" s="92" t="s">
        <v>418</v>
      </c>
      <c r="C149" s="92" t="s">
        <v>382</v>
      </c>
      <c r="D149" s="93">
        <v>1975</v>
      </c>
      <c r="E149" s="92" t="s">
        <v>396</v>
      </c>
      <c r="F149" s="87" t="s">
        <v>309</v>
      </c>
    </row>
    <row r="150" spans="1:6" ht="15.5">
      <c r="A150" s="92" t="s">
        <v>419</v>
      </c>
      <c r="B150" s="92" t="s">
        <v>420</v>
      </c>
      <c r="C150" s="92" t="s">
        <v>382</v>
      </c>
      <c r="D150" s="93">
        <v>2003</v>
      </c>
      <c r="E150" s="92" t="s">
        <v>379</v>
      </c>
      <c r="F150" s="87" t="s">
        <v>309</v>
      </c>
    </row>
    <row r="151" spans="1:6" ht="15.5">
      <c r="A151" s="92" t="s">
        <v>421</v>
      </c>
      <c r="B151" s="92" t="s">
        <v>422</v>
      </c>
      <c r="C151" s="92" t="s">
        <v>378</v>
      </c>
      <c r="D151" s="93">
        <v>2020</v>
      </c>
      <c r="E151" s="92" t="s">
        <v>383</v>
      </c>
      <c r="F151" s="87" t="s">
        <v>309</v>
      </c>
    </row>
    <row r="152" spans="1:6" ht="15.5">
      <c r="A152" s="92" t="s">
        <v>173</v>
      </c>
      <c r="B152" s="92" t="s">
        <v>174</v>
      </c>
      <c r="C152" s="92" t="s">
        <v>401</v>
      </c>
      <c r="D152" s="93">
        <v>2020</v>
      </c>
      <c r="E152" s="92" t="s">
        <v>383</v>
      </c>
      <c r="F152" s="87" t="s">
        <v>309</v>
      </c>
    </row>
    <row r="153" spans="1:6" ht="15.5">
      <c r="A153" s="92" t="s">
        <v>423</v>
      </c>
      <c r="B153" s="92" t="s">
        <v>424</v>
      </c>
      <c r="C153" s="92" t="s">
        <v>378</v>
      </c>
      <c r="D153" s="93">
        <v>1949</v>
      </c>
      <c r="E153" s="92" t="s">
        <v>392</v>
      </c>
      <c r="F153" s="87" t="s">
        <v>309</v>
      </c>
    </row>
    <row r="154" spans="1:6" ht="15.5">
      <c r="A154" s="92" t="s">
        <v>425</v>
      </c>
      <c r="B154" s="92" t="s">
        <v>426</v>
      </c>
      <c r="C154" s="92" t="s">
        <v>386</v>
      </c>
      <c r="D154" s="93">
        <v>1960</v>
      </c>
      <c r="E154" s="92" t="s">
        <v>383</v>
      </c>
      <c r="F154" s="87" t="s">
        <v>309</v>
      </c>
    </row>
    <row r="155" spans="1:6" ht="15.5">
      <c r="A155" s="92" t="s">
        <v>427</v>
      </c>
      <c r="B155" s="92" t="s">
        <v>236</v>
      </c>
      <c r="C155" s="92" t="s">
        <v>382</v>
      </c>
      <c r="D155" s="93">
        <v>1963</v>
      </c>
      <c r="E155" s="92" t="s">
        <v>383</v>
      </c>
      <c r="F155" s="87" t="s">
        <v>309</v>
      </c>
    </row>
    <row r="156" spans="1:6" ht="15.5">
      <c r="A156" s="92" t="s">
        <v>428</v>
      </c>
      <c r="B156" s="92" t="s">
        <v>429</v>
      </c>
      <c r="C156" s="92" t="s">
        <v>382</v>
      </c>
      <c r="D156" s="93">
        <v>2003</v>
      </c>
      <c r="E156" s="92" t="s">
        <v>379</v>
      </c>
      <c r="F156" s="87" t="s">
        <v>309</v>
      </c>
    </row>
    <row r="157" spans="1:6" ht="15.5">
      <c r="A157" s="92" t="s">
        <v>175</v>
      </c>
      <c r="B157" s="92" t="s">
        <v>430</v>
      </c>
      <c r="C157" s="92" t="s">
        <v>431</v>
      </c>
      <c r="D157" s="93">
        <v>2004</v>
      </c>
      <c r="E157" s="92" t="s">
        <v>383</v>
      </c>
      <c r="F157" s="87" t="s">
        <v>309</v>
      </c>
    </row>
    <row r="158" spans="1:6" ht="15.5">
      <c r="A158" s="92" t="s">
        <v>432</v>
      </c>
      <c r="B158" s="92" t="s">
        <v>433</v>
      </c>
      <c r="C158" s="92" t="s">
        <v>382</v>
      </c>
      <c r="D158" s="93">
        <v>1977</v>
      </c>
      <c r="E158" s="92" t="s">
        <v>396</v>
      </c>
      <c r="F158" s="87" t="s">
        <v>309</v>
      </c>
    </row>
    <row r="159" spans="1:6" ht="15.5">
      <c r="A159" s="92" t="s">
        <v>434</v>
      </c>
      <c r="B159" s="92" t="s">
        <v>435</v>
      </c>
      <c r="C159" s="92" t="s">
        <v>378</v>
      </c>
      <c r="D159" s="93">
        <v>1994</v>
      </c>
      <c r="E159" s="92" t="s">
        <v>379</v>
      </c>
      <c r="F159" s="87" t="s">
        <v>309</v>
      </c>
    </row>
    <row r="160" spans="1:6" ht="15.5">
      <c r="A160" s="92" t="s">
        <v>436</v>
      </c>
      <c r="B160" s="92" t="s">
        <v>437</v>
      </c>
      <c r="C160" s="92" t="s">
        <v>431</v>
      </c>
      <c r="D160" s="93">
        <v>2000</v>
      </c>
      <c r="E160" s="92" t="s">
        <v>392</v>
      </c>
      <c r="F160" s="87" t="s">
        <v>309</v>
      </c>
    </row>
    <row r="161" spans="1:6" ht="15.5">
      <c r="A161" s="92" t="s">
        <v>438</v>
      </c>
      <c r="B161" s="92" t="s">
        <v>439</v>
      </c>
      <c r="C161" s="92" t="s">
        <v>382</v>
      </c>
      <c r="D161" s="93">
        <v>1968</v>
      </c>
      <c r="E161" s="92" t="s">
        <v>396</v>
      </c>
      <c r="F161" s="87" t="s">
        <v>309</v>
      </c>
    </row>
    <row r="162" spans="1:6" ht="15.5">
      <c r="A162" s="92" t="s">
        <v>440</v>
      </c>
      <c r="B162" s="92" t="s">
        <v>441</v>
      </c>
      <c r="C162" s="92" t="s">
        <v>401</v>
      </c>
      <c r="D162" s="93">
        <v>1998</v>
      </c>
      <c r="E162" s="92" t="s">
        <v>396</v>
      </c>
      <c r="F162" s="87" t="s">
        <v>309</v>
      </c>
    </row>
    <row r="163" spans="1:6" ht="15.5">
      <c r="A163" s="92" t="s">
        <v>442</v>
      </c>
      <c r="B163" s="92" t="s">
        <v>202</v>
      </c>
      <c r="C163" s="92" t="s">
        <v>431</v>
      </c>
      <c r="D163" s="93">
        <v>1998</v>
      </c>
      <c r="E163" s="92" t="s">
        <v>392</v>
      </c>
      <c r="F163" s="87" t="s">
        <v>309</v>
      </c>
    </row>
    <row r="164" spans="1:6" ht="15.5">
      <c r="A164" s="92" t="s">
        <v>443</v>
      </c>
      <c r="B164" s="92" t="s">
        <v>444</v>
      </c>
      <c r="C164" s="92" t="s">
        <v>431</v>
      </c>
      <c r="D164" s="93">
        <v>2000</v>
      </c>
      <c r="E164" s="92" t="s">
        <v>383</v>
      </c>
      <c r="F164" s="87" t="s">
        <v>309</v>
      </c>
    </row>
    <row r="165" spans="1:6" ht="15.5">
      <c r="A165" s="92" t="s">
        <v>445</v>
      </c>
      <c r="B165" s="92" t="s">
        <v>446</v>
      </c>
      <c r="C165" s="92" t="s">
        <v>431</v>
      </c>
      <c r="D165" s="93">
        <v>2004</v>
      </c>
      <c r="E165" s="92" t="s">
        <v>379</v>
      </c>
      <c r="F165" s="87" t="s">
        <v>309</v>
      </c>
    </row>
    <row r="166" spans="1:6" ht="15.5">
      <c r="A166" s="92" t="s">
        <v>447</v>
      </c>
      <c r="B166" s="92" t="s">
        <v>448</v>
      </c>
      <c r="C166" s="92" t="s">
        <v>449</v>
      </c>
      <c r="D166" s="93">
        <v>1998</v>
      </c>
      <c r="E166" s="92" t="s">
        <v>383</v>
      </c>
      <c r="F166" s="87" t="s">
        <v>309</v>
      </c>
    </row>
    <row r="167" spans="1:6" ht="15.5">
      <c r="A167" s="92" t="s">
        <v>223</v>
      </c>
      <c r="B167" s="92" t="s">
        <v>450</v>
      </c>
      <c r="C167" s="92" t="s">
        <v>386</v>
      </c>
      <c r="D167" s="93">
        <v>1939</v>
      </c>
      <c r="E167" s="92" t="s">
        <v>383</v>
      </c>
      <c r="F167" s="87" t="s">
        <v>309</v>
      </c>
    </row>
    <row r="168" spans="1:6" ht="15.5">
      <c r="A168" s="92" t="s">
        <v>451</v>
      </c>
      <c r="B168" s="92" t="s">
        <v>452</v>
      </c>
      <c r="C168" s="92" t="s">
        <v>386</v>
      </c>
      <c r="D168" s="93">
        <v>1986</v>
      </c>
      <c r="E168" s="92" t="s">
        <v>392</v>
      </c>
      <c r="F168" s="87" t="s">
        <v>309</v>
      </c>
    </row>
    <row r="169" spans="1:6" ht="15.5">
      <c r="A169" s="92" t="s">
        <v>453</v>
      </c>
      <c r="B169" s="92" t="s">
        <v>454</v>
      </c>
      <c r="C169" s="92" t="s">
        <v>401</v>
      </c>
      <c r="D169" s="93">
        <v>1960</v>
      </c>
      <c r="E169" s="92" t="s">
        <v>392</v>
      </c>
      <c r="F169" s="87" t="s">
        <v>309</v>
      </c>
    </row>
    <row r="170" spans="1:6" ht="15.5">
      <c r="A170" s="92" t="s">
        <v>455</v>
      </c>
      <c r="B170" s="92" t="s">
        <v>456</v>
      </c>
      <c r="C170" s="92" t="s">
        <v>382</v>
      </c>
      <c r="D170" s="93">
        <v>1990</v>
      </c>
      <c r="E170" s="92" t="s">
        <v>379</v>
      </c>
      <c r="F170" s="87" t="s">
        <v>309</v>
      </c>
    </row>
    <row r="171" spans="1:6" ht="15.5">
      <c r="A171" s="92" t="s">
        <v>457</v>
      </c>
      <c r="B171" s="92" t="s">
        <v>458</v>
      </c>
      <c r="C171" s="92" t="s">
        <v>378</v>
      </c>
      <c r="D171" s="93">
        <v>2000</v>
      </c>
      <c r="E171" s="92" t="s">
        <v>379</v>
      </c>
      <c r="F171" s="87" t="s">
        <v>309</v>
      </c>
    </row>
    <row r="172" spans="1:6" ht="15.5">
      <c r="A172" s="92" t="s">
        <v>459</v>
      </c>
      <c r="B172" s="92" t="s">
        <v>460</v>
      </c>
      <c r="C172" s="92" t="s">
        <v>386</v>
      </c>
      <c r="D172" s="93">
        <v>1951</v>
      </c>
      <c r="E172" s="92" t="s">
        <v>392</v>
      </c>
      <c r="F172" s="87" t="s">
        <v>309</v>
      </c>
    </row>
    <row r="173" spans="1:6" ht="15.5">
      <c r="A173" s="92" t="s">
        <v>461</v>
      </c>
      <c r="B173" s="92" t="s">
        <v>462</v>
      </c>
      <c r="C173" s="92" t="s">
        <v>378</v>
      </c>
      <c r="D173" s="93">
        <v>1980</v>
      </c>
      <c r="E173" s="92" t="s">
        <v>463</v>
      </c>
      <c r="F173" s="87" t="s">
        <v>309</v>
      </c>
    </row>
    <row r="174" spans="1:6" ht="15.5">
      <c r="A174" s="92" t="s">
        <v>464</v>
      </c>
      <c r="B174" s="92" t="s">
        <v>465</v>
      </c>
      <c r="C174" s="92" t="s">
        <v>382</v>
      </c>
      <c r="D174" s="93">
        <v>1995</v>
      </c>
      <c r="E174" s="92" t="s">
        <v>392</v>
      </c>
      <c r="F174" s="87" t="s">
        <v>309</v>
      </c>
    </row>
    <row r="175" spans="1:6" ht="15.5">
      <c r="A175" s="92" t="s">
        <v>466</v>
      </c>
      <c r="B175" s="92" t="s">
        <v>467</v>
      </c>
      <c r="C175" s="92" t="s">
        <v>431</v>
      </c>
      <c r="D175" s="93">
        <v>2014</v>
      </c>
      <c r="E175" s="92" t="s">
        <v>383</v>
      </c>
      <c r="F175" s="87" t="s">
        <v>309</v>
      </c>
    </row>
    <row r="176" spans="1:6" ht="15.5">
      <c r="A176" s="92" t="s">
        <v>468</v>
      </c>
      <c r="B176" s="92" t="s">
        <v>469</v>
      </c>
      <c r="C176" s="92" t="s">
        <v>378</v>
      </c>
      <c r="D176" s="93">
        <v>1946</v>
      </c>
      <c r="E176" s="92" t="s">
        <v>392</v>
      </c>
      <c r="F176" s="87" t="s">
        <v>309</v>
      </c>
    </row>
    <row r="177" spans="1:6" ht="15.5">
      <c r="A177" s="92" t="s">
        <v>470</v>
      </c>
      <c r="B177" s="92" t="s">
        <v>471</v>
      </c>
      <c r="C177" s="92" t="s">
        <v>382</v>
      </c>
      <c r="D177" s="93">
        <v>1974</v>
      </c>
      <c r="E177" s="92" t="s">
        <v>396</v>
      </c>
      <c r="F177" s="87" t="s">
        <v>309</v>
      </c>
    </row>
    <row r="178" spans="1:6" ht="15.5">
      <c r="A178" s="92" t="s">
        <v>472</v>
      </c>
      <c r="B178" s="92" t="s">
        <v>473</v>
      </c>
      <c r="C178" s="92" t="s">
        <v>382</v>
      </c>
      <c r="D178" s="93" t="s">
        <v>474</v>
      </c>
      <c r="E178" s="92" t="s">
        <v>475</v>
      </c>
      <c r="F178" s="87" t="s">
        <v>309</v>
      </c>
    </row>
    <row r="179" spans="1:6" ht="15.5">
      <c r="A179" s="92" t="s">
        <v>361</v>
      </c>
      <c r="B179" s="92" t="s">
        <v>172</v>
      </c>
      <c r="C179" s="92" t="s">
        <v>386</v>
      </c>
      <c r="D179" s="93">
        <v>2011</v>
      </c>
      <c r="E179" s="92" t="s">
        <v>383</v>
      </c>
      <c r="F179" s="87" t="s">
        <v>309</v>
      </c>
    </row>
    <row r="180" spans="1:6" ht="15.5">
      <c r="A180" s="92" t="s">
        <v>476</v>
      </c>
      <c r="B180" s="92" t="s">
        <v>477</v>
      </c>
      <c r="C180" s="92" t="s">
        <v>395</v>
      </c>
      <c r="D180" s="93">
        <v>1997</v>
      </c>
      <c r="E180" s="92" t="s">
        <v>396</v>
      </c>
      <c r="F180" s="87" t="s">
        <v>309</v>
      </c>
    </row>
    <row r="181" spans="1:6" ht="15.5">
      <c r="A181" s="92" t="s">
        <v>478</v>
      </c>
      <c r="B181" s="92" t="s">
        <v>479</v>
      </c>
      <c r="C181" s="92" t="s">
        <v>480</v>
      </c>
      <c r="D181" s="93">
        <v>1995</v>
      </c>
      <c r="E181" s="92" t="s">
        <v>383</v>
      </c>
      <c r="F181" s="87" t="s">
        <v>309</v>
      </c>
    </row>
    <row r="182" spans="1:6" ht="15.5">
      <c r="A182" s="92" t="s">
        <v>481</v>
      </c>
      <c r="B182" s="92" t="s">
        <v>205</v>
      </c>
      <c r="C182" s="92" t="s">
        <v>480</v>
      </c>
      <c r="D182" s="93">
        <v>2004</v>
      </c>
      <c r="E182" s="92" t="s">
        <v>392</v>
      </c>
      <c r="F182" s="87" t="s">
        <v>309</v>
      </c>
    </row>
    <row r="183" spans="1:6" ht="15.5">
      <c r="A183" s="92" t="s">
        <v>482</v>
      </c>
      <c r="B183" s="92" t="s">
        <v>483</v>
      </c>
      <c r="C183" s="92" t="s">
        <v>480</v>
      </c>
      <c r="D183" s="93">
        <v>1995</v>
      </c>
      <c r="E183" s="92" t="s">
        <v>392</v>
      </c>
      <c r="F183" s="87" t="s">
        <v>309</v>
      </c>
    </row>
    <row r="184" spans="1:6" ht="15.5">
      <c r="A184" s="92" t="s">
        <v>484</v>
      </c>
      <c r="B184" s="92" t="s">
        <v>485</v>
      </c>
      <c r="C184" s="92" t="s">
        <v>378</v>
      </c>
      <c r="D184" s="93">
        <v>2013</v>
      </c>
      <c r="E184" s="92" t="s">
        <v>396</v>
      </c>
      <c r="F184" s="87" t="s">
        <v>309</v>
      </c>
    </row>
    <row r="185" spans="1:6" ht="15.5">
      <c r="A185" s="92" t="s">
        <v>486</v>
      </c>
      <c r="B185" s="92" t="s">
        <v>243</v>
      </c>
      <c r="C185" s="92" t="s">
        <v>389</v>
      </c>
      <c r="D185" s="93">
        <v>2005</v>
      </c>
      <c r="E185" s="92" t="s">
        <v>392</v>
      </c>
      <c r="F185" s="87" t="s">
        <v>309</v>
      </c>
    </row>
    <row r="186" spans="1:6" ht="15.5">
      <c r="A186" s="92" t="s">
        <v>487</v>
      </c>
      <c r="B186" s="92" t="s">
        <v>488</v>
      </c>
      <c r="C186" s="92" t="s">
        <v>431</v>
      </c>
      <c r="D186" s="93">
        <v>1972</v>
      </c>
      <c r="E186" s="92" t="s">
        <v>383</v>
      </c>
      <c r="F186" s="87" t="s">
        <v>309</v>
      </c>
    </row>
    <row r="187" spans="1:6" ht="15.5">
      <c r="A187" s="92" t="s">
        <v>489</v>
      </c>
      <c r="B187" s="92" t="s">
        <v>490</v>
      </c>
      <c r="C187" s="92" t="s">
        <v>401</v>
      </c>
      <c r="D187" s="93">
        <v>1965</v>
      </c>
      <c r="E187" s="92" t="s">
        <v>383</v>
      </c>
      <c r="F187" s="87" t="s">
        <v>309</v>
      </c>
    </row>
    <row r="188" spans="1:6" ht="15.5">
      <c r="A188" s="92" t="s">
        <v>491</v>
      </c>
      <c r="B188" s="92" t="s">
        <v>492</v>
      </c>
      <c r="C188" s="92" t="s">
        <v>386</v>
      </c>
      <c r="D188" s="93">
        <v>1951</v>
      </c>
      <c r="E188" s="92" t="s">
        <v>392</v>
      </c>
      <c r="F188" s="87" t="s">
        <v>309</v>
      </c>
    </row>
    <row r="189" spans="1:6" ht="15.5">
      <c r="A189" s="92" t="s">
        <v>493</v>
      </c>
      <c r="B189" s="92" t="s">
        <v>494</v>
      </c>
      <c r="C189" s="92" t="s">
        <v>386</v>
      </c>
      <c r="D189" s="93">
        <v>1959</v>
      </c>
      <c r="E189" s="92" t="s">
        <v>392</v>
      </c>
      <c r="F189" s="87" t="s">
        <v>309</v>
      </c>
    </row>
    <row r="190" spans="1:6" ht="15.5">
      <c r="A190" s="92" t="s">
        <v>495</v>
      </c>
      <c r="B190" s="92" t="s">
        <v>496</v>
      </c>
      <c r="C190" s="92" t="s">
        <v>401</v>
      </c>
      <c r="D190" s="93">
        <v>2012</v>
      </c>
      <c r="E190" s="92" t="s">
        <v>497</v>
      </c>
      <c r="F190" s="87" t="s">
        <v>309</v>
      </c>
    </row>
    <row r="191" spans="1:6" ht="15.5">
      <c r="A191" s="92" t="s">
        <v>498</v>
      </c>
      <c r="B191" s="92" t="s">
        <v>499</v>
      </c>
      <c r="C191" s="92" t="s">
        <v>386</v>
      </c>
      <c r="D191" s="93">
        <v>2006</v>
      </c>
      <c r="E191" s="92" t="s">
        <v>383</v>
      </c>
      <c r="F191" s="87" t="s">
        <v>309</v>
      </c>
    </row>
    <row r="192" spans="1:6" ht="15.5">
      <c r="A192" s="92" t="s">
        <v>500</v>
      </c>
      <c r="B192" s="92" t="s">
        <v>501</v>
      </c>
      <c r="C192" s="92" t="s">
        <v>378</v>
      </c>
      <c r="D192" s="93">
        <v>1946</v>
      </c>
      <c r="E192" s="92" t="s">
        <v>392</v>
      </c>
      <c r="F192" s="87" t="s">
        <v>309</v>
      </c>
    </row>
    <row r="193" spans="1:6" ht="15.5">
      <c r="A193" s="92" t="s">
        <v>502</v>
      </c>
      <c r="B193" s="92" t="s">
        <v>503</v>
      </c>
      <c r="C193" s="92" t="s">
        <v>378</v>
      </c>
      <c r="D193" s="93">
        <v>1964</v>
      </c>
      <c r="E193" s="92" t="s">
        <v>383</v>
      </c>
      <c r="F193" s="87" t="s">
        <v>309</v>
      </c>
    </row>
    <row r="194" spans="1:6" ht="15.5">
      <c r="A194" s="92" t="s">
        <v>504</v>
      </c>
      <c r="B194" s="92" t="s">
        <v>505</v>
      </c>
      <c r="C194" s="92" t="s">
        <v>382</v>
      </c>
      <c r="D194" s="93">
        <v>2008</v>
      </c>
      <c r="E194" s="92" t="s">
        <v>392</v>
      </c>
      <c r="F194" s="87" t="s">
        <v>309</v>
      </c>
    </row>
    <row r="195" spans="1:6" ht="15.5">
      <c r="A195" s="92" t="s">
        <v>506</v>
      </c>
      <c r="B195" s="92" t="s">
        <v>507</v>
      </c>
      <c r="C195" s="92" t="s">
        <v>382</v>
      </c>
      <c r="D195" s="93">
        <v>1934</v>
      </c>
      <c r="E195" s="92" t="s">
        <v>392</v>
      </c>
      <c r="F195" s="87" t="s">
        <v>309</v>
      </c>
    </row>
    <row r="196" spans="1:6" ht="15.5">
      <c r="A196" s="92" t="s">
        <v>508</v>
      </c>
      <c r="B196" s="92" t="s">
        <v>509</v>
      </c>
      <c r="C196" s="92" t="s">
        <v>395</v>
      </c>
      <c r="D196" s="93">
        <v>1989</v>
      </c>
      <c r="E196" s="92" t="s">
        <v>396</v>
      </c>
      <c r="F196" s="87" t="s">
        <v>309</v>
      </c>
    </row>
    <row r="197" spans="1:6" ht="15.5">
      <c r="A197" s="92" t="s">
        <v>510</v>
      </c>
      <c r="B197" s="92" t="s">
        <v>511</v>
      </c>
      <c r="C197" s="92" t="s">
        <v>378</v>
      </c>
      <c r="D197" s="93">
        <v>2009</v>
      </c>
      <c r="E197" s="92" t="s">
        <v>497</v>
      </c>
      <c r="F197" s="87" t="s">
        <v>309</v>
      </c>
    </row>
    <row r="198" spans="1:6" ht="15.5">
      <c r="A198" s="92" t="s">
        <v>355</v>
      </c>
      <c r="B198" s="92" t="s">
        <v>356</v>
      </c>
      <c r="C198" s="92" t="s">
        <v>395</v>
      </c>
      <c r="D198" s="93">
        <v>2012</v>
      </c>
      <c r="E198" s="92" t="s">
        <v>396</v>
      </c>
      <c r="F198" s="87" t="s">
        <v>309</v>
      </c>
    </row>
    <row r="199" spans="1:6" ht="15.5">
      <c r="A199" s="92" t="s">
        <v>512</v>
      </c>
      <c r="B199" s="92" t="s">
        <v>250</v>
      </c>
      <c r="C199" s="92" t="s">
        <v>513</v>
      </c>
      <c r="D199" s="93">
        <v>2009</v>
      </c>
      <c r="E199" s="92" t="s">
        <v>396</v>
      </c>
      <c r="F199" s="87" t="s">
        <v>309</v>
      </c>
    </row>
    <row r="200" spans="1:6" ht="15.5">
      <c r="A200" s="92" t="s">
        <v>371</v>
      </c>
      <c r="B200" s="92" t="s">
        <v>177</v>
      </c>
      <c r="C200" s="92" t="s">
        <v>395</v>
      </c>
      <c r="D200" s="93">
        <v>2021</v>
      </c>
      <c r="E200" s="92" t="s">
        <v>396</v>
      </c>
      <c r="F200" s="87" t="s">
        <v>309</v>
      </c>
    </row>
    <row r="201" spans="1:6" ht="15.5">
      <c r="A201" s="92" t="s">
        <v>514</v>
      </c>
      <c r="B201" s="92" t="s">
        <v>177</v>
      </c>
      <c r="C201" s="92" t="s">
        <v>378</v>
      </c>
      <c r="D201" s="93">
        <v>2021</v>
      </c>
      <c r="E201" s="92" t="s">
        <v>497</v>
      </c>
      <c r="F201" s="87" t="s">
        <v>309</v>
      </c>
    </row>
    <row r="202" spans="1:6" ht="15.5">
      <c r="A202" s="92" t="s">
        <v>515</v>
      </c>
      <c r="B202" s="92" t="s">
        <v>516</v>
      </c>
      <c r="C202" s="92" t="s">
        <v>517</v>
      </c>
      <c r="D202" s="93">
        <v>2012</v>
      </c>
      <c r="E202" s="92" t="s">
        <v>518</v>
      </c>
      <c r="F202" s="87" t="s">
        <v>519</v>
      </c>
    </row>
    <row r="203" spans="1:6" ht="15.5">
      <c r="A203" s="92" t="s">
        <v>520</v>
      </c>
      <c r="B203" s="92" t="s">
        <v>521</v>
      </c>
      <c r="C203" s="92" t="s">
        <v>522</v>
      </c>
      <c r="D203" s="93">
        <v>2008</v>
      </c>
      <c r="E203" s="92" t="s">
        <v>523</v>
      </c>
      <c r="F203" s="87" t="s">
        <v>519</v>
      </c>
    </row>
    <row r="204" spans="1:6" ht="15.5">
      <c r="A204" s="92" t="s">
        <v>524</v>
      </c>
      <c r="B204" s="92" t="s">
        <v>525</v>
      </c>
      <c r="C204" s="92" t="s">
        <v>526</v>
      </c>
      <c r="D204" s="93">
        <v>2014</v>
      </c>
      <c r="E204" s="92" t="s">
        <v>392</v>
      </c>
      <c r="F204" s="87" t="s">
        <v>519</v>
      </c>
    </row>
    <row r="205" spans="1:6" ht="15.5">
      <c r="A205" s="92" t="s">
        <v>384</v>
      </c>
      <c r="B205" s="92" t="s">
        <v>385</v>
      </c>
      <c r="C205" s="92" t="s">
        <v>527</v>
      </c>
      <c r="D205" s="93">
        <v>1963</v>
      </c>
      <c r="E205" s="92" t="s">
        <v>523</v>
      </c>
      <c r="F205" s="87" t="s">
        <v>519</v>
      </c>
    </row>
    <row r="206" spans="1:6" ht="15.5">
      <c r="A206" s="92" t="s">
        <v>528</v>
      </c>
      <c r="B206" s="92" t="s">
        <v>529</v>
      </c>
      <c r="C206" s="92" t="s">
        <v>527</v>
      </c>
      <c r="D206" s="93">
        <v>1998</v>
      </c>
      <c r="E206" s="92" t="s">
        <v>518</v>
      </c>
      <c r="F206" s="87" t="s">
        <v>519</v>
      </c>
    </row>
    <row r="207" spans="1:6" ht="15.5">
      <c r="A207" s="92" t="s">
        <v>530</v>
      </c>
      <c r="B207" s="92" t="s">
        <v>531</v>
      </c>
      <c r="C207" s="92" t="s">
        <v>527</v>
      </c>
      <c r="D207" s="93">
        <v>1973</v>
      </c>
      <c r="E207" s="92" t="s">
        <v>518</v>
      </c>
      <c r="F207" s="87" t="s">
        <v>519</v>
      </c>
    </row>
    <row r="208" spans="1:6" ht="15.5">
      <c r="A208" s="92" t="s">
        <v>532</v>
      </c>
      <c r="B208" s="92" t="s">
        <v>533</v>
      </c>
      <c r="C208" s="92" t="s">
        <v>534</v>
      </c>
      <c r="D208" s="93">
        <v>2001</v>
      </c>
      <c r="E208" s="92" t="s">
        <v>518</v>
      </c>
      <c r="F208" s="87" t="s">
        <v>519</v>
      </c>
    </row>
    <row r="209" spans="1:6" ht="15.5">
      <c r="A209" s="92" t="s">
        <v>387</v>
      </c>
      <c r="B209" s="92" t="s">
        <v>388</v>
      </c>
      <c r="C209" s="92" t="s">
        <v>535</v>
      </c>
      <c r="D209" s="93">
        <v>2023</v>
      </c>
      <c r="E209" s="92" t="s">
        <v>383</v>
      </c>
      <c r="F209" s="87" t="s">
        <v>519</v>
      </c>
    </row>
    <row r="210" spans="1:6" ht="15.5">
      <c r="A210" s="92" t="s">
        <v>536</v>
      </c>
      <c r="B210" s="92" t="s">
        <v>537</v>
      </c>
      <c r="C210" s="92" t="s">
        <v>527</v>
      </c>
      <c r="D210" s="93">
        <v>1968</v>
      </c>
      <c r="E210" s="92" t="s">
        <v>518</v>
      </c>
      <c r="F210" s="87" t="s">
        <v>519</v>
      </c>
    </row>
    <row r="211" spans="1:6" ht="15.5">
      <c r="A211" s="92" t="s">
        <v>538</v>
      </c>
      <c r="B211" s="92" t="s">
        <v>539</v>
      </c>
      <c r="C211" s="92" t="s">
        <v>540</v>
      </c>
      <c r="D211" s="93">
        <v>1989</v>
      </c>
      <c r="E211" s="92" t="s">
        <v>392</v>
      </c>
      <c r="F211" s="87" t="s">
        <v>519</v>
      </c>
    </row>
    <row r="212" spans="1:6" ht="15.5">
      <c r="A212" s="92" t="s">
        <v>393</v>
      </c>
      <c r="B212" s="92" t="s">
        <v>394</v>
      </c>
      <c r="C212" s="92" t="s">
        <v>517</v>
      </c>
      <c r="D212" s="93">
        <v>2003</v>
      </c>
      <c r="E212" s="92" t="s">
        <v>518</v>
      </c>
      <c r="F212" s="87" t="s">
        <v>519</v>
      </c>
    </row>
    <row r="213" spans="1:6" ht="15.5">
      <c r="A213" s="92" t="s">
        <v>541</v>
      </c>
      <c r="B213" s="92" t="s">
        <v>542</v>
      </c>
      <c r="C213" s="92" t="s">
        <v>540</v>
      </c>
      <c r="D213" s="93">
        <v>1966</v>
      </c>
      <c r="E213" s="92" t="s">
        <v>523</v>
      </c>
      <c r="F213" s="87" t="s">
        <v>519</v>
      </c>
    </row>
    <row r="214" spans="1:6" ht="15.5">
      <c r="A214" s="92" t="s">
        <v>543</v>
      </c>
      <c r="B214" s="92" t="s">
        <v>177</v>
      </c>
      <c r="C214" s="92" t="s">
        <v>527</v>
      </c>
      <c r="D214" s="93">
        <v>2012</v>
      </c>
      <c r="E214" s="92" t="s">
        <v>544</v>
      </c>
      <c r="F214" s="87" t="s">
        <v>519</v>
      </c>
    </row>
    <row r="215" spans="1:6" ht="15.5">
      <c r="A215" s="92" t="s">
        <v>399</v>
      </c>
      <c r="B215" s="92" t="s">
        <v>545</v>
      </c>
      <c r="C215" s="92" t="s">
        <v>517</v>
      </c>
      <c r="D215" s="93">
        <v>1990</v>
      </c>
      <c r="E215" s="92" t="s">
        <v>518</v>
      </c>
      <c r="F215" s="87" t="s">
        <v>519</v>
      </c>
    </row>
    <row r="216" spans="1:6" ht="15.5">
      <c r="A216" s="92" t="s">
        <v>546</v>
      </c>
      <c r="B216" s="92" t="s">
        <v>547</v>
      </c>
      <c r="C216" s="92" t="s">
        <v>548</v>
      </c>
      <c r="D216" s="93">
        <v>1983</v>
      </c>
      <c r="E216" s="92" t="s">
        <v>523</v>
      </c>
      <c r="F216" s="87" t="s">
        <v>519</v>
      </c>
    </row>
    <row r="217" spans="1:6" ht="15.5">
      <c r="A217" s="92" t="s">
        <v>404</v>
      </c>
      <c r="B217" s="92" t="s">
        <v>405</v>
      </c>
      <c r="C217" s="92" t="s">
        <v>527</v>
      </c>
      <c r="D217" s="93">
        <v>1989</v>
      </c>
      <c r="E217" s="92" t="s">
        <v>392</v>
      </c>
      <c r="F217" s="87" t="s">
        <v>519</v>
      </c>
    </row>
    <row r="218" spans="1:6" ht="15.5">
      <c r="A218" s="92" t="s">
        <v>549</v>
      </c>
      <c r="B218" s="92" t="s">
        <v>550</v>
      </c>
      <c r="C218" s="92" t="s">
        <v>527</v>
      </c>
      <c r="D218" s="93">
        <v>1975</v>
      </c>
      <c r="E218" s="92" t="s">
        <v>551</v>
      </c>
      <c r="F218" s="87" t="s">
        <v>519</v>
      </c>
    </row>
    <row r="219" spans="1:6" ht="15.5">
      <c r="A219" s="92" t="s">
        <v>552</v>
      </c>
      <c r="B219" s="92" t="s">
        <v>553</v>
      </c>
      <c r="C219" s="92" t="s">
        <v>548</v>
      </c>
      <c r="D219" s="93">
        <v>2010</v>
      </c>
      <c r="E219" s="92" t="s">
        <v>554</v>
      </c>
      <c r="F219" s="87" t="s">
        <v>519</v>
      </c>
    </row>
    <row r="220" spans="1:6" ht="15.5">
      <c r="A220" s="92" t="s">
        <v>555</v>
      </c>
      <c r="B220" s="92" t="s">
        <v>556</v>
      </c>
      <c r="C220" s="92" t="s">
        <v>557</v>
      </c>
      <c r="D220" s="93">
        <v>2012</v>
      </c>
      <c r="E220" s="92" t="s">
        <v>544</v>
      </c>
      <c r="F220" s="87" t="s">
        <v>519</v>
      </c>
    </row>
    <row r="221" spans="1:6" ht="15.5">
      <c r="A221" s="92" t="s">
        <v>558</v>
      </c>
      <c r="B221" s="92" t="s">
        <v>559</v>
      </c>
      <c r="C221" s="92" t="s">
        <v>527</v>
      </c>
      <c r="D221" s="93">
        <v>1994</v>
      </c>
      <c r="E221" s="92" t="s">
        <v>554</v>
      </c>
      <c r="F221" s="87" t="s">
        <v>519</v>
      </c>
    </row>
    <row r="222" spans="1:6" ht="15.5">
      <c r="A222" s="92" t="s">
        <v>560</v>
      </c>
      <c r="B222" s="92" t="s">
        <v>561</v>
      </c>
      <c r="C222" s="92" t="s">
        <v>527</v>
      </c>
      <c r="D222" s="93">
        <v>2001</v>
      </c>
      <c r="E222" s="92" t="s">
        <v>523</v>
      </c>
      <c r="F222" s="87" t="s">
        <v>519</v>
      </c>
    </row>
    <row r="223" spans="1:6" ht="15.5">
      <c r="A223" s="92" t="s">
        <v>410</v>
      </c>
      <c r="B223" s="92" t="s">
        <v>562</v>
      </c>
      <c r="C223" s="92" t="s">
        <v>540</v>
      </c>
      <c r="D223" s="93">
        <v>1993</v>
      </c>
      <c r="E223" s="92" t="s">
        <v>392</v>
      </c>
      <c r="F223" s="87" t="s">
        <v>519</v>
      </c>
    </row>
    <row r="224" spans="1:6" ht="15.5">
      <c r="A224" s="92" t="s">
        <v>161</v>
      </c>
      <c r="B224" s="92" t="s">
        <v>162</v>
      </c>
      <c r="C224" s="92" t="s">
        <v>563</v>
      </c>
      <c r="D224" s="93">
        <v>1999</v>
      </c>
      <c r="E224" s="92" t="s">
        <v>518</v>
      </c>
      <c r="F224" s="87" t="s">
        <v>519</v>
      </c>
    </row>
    <row r="225" spans="1:6" ht="15.5">
      <c r="A225" s="92" t="s">
        <v>564</v>
      </c>
      <c r="B225" s="92" t="s">
        <v>565</v>
      </c>
      <c r="C225" s="92" t="s">
        <v>566</v>
      </c>
      <c r="D225" s="93">
        <v>1989</v>
      </c>
      <c r="E225" s="92" t="s">
        <v>518</v>
      </c>
      <c r="F225" s="87" t="s">
        <v>519</v>
      </c>
    </row>
    <row r="226" spans="1:6" ht="15.5">
      <c r="A226" s="92" t="s">
        <v>567</v>
      </c>
      <c r="B226" s="92" t="s">
        <v>568</v>
      </c>
      <c r="C226" s="92" t="s">
        <v>569</v>
      </c>
      <c r="D226" s="93">
        <v>2011</v>
      </c>
      <c r="E226" s="92" t="s">
        <v>523</v>
      </c>
      <c r="F226" s="87" t="s">
        <v>519</v>
      </c>
    </row>
    <row r="227" spans="1:6" ht="15.5">
      <c r="A227" s="92" t="s">
        <v>570</v>
      </c>
      <c r="B227" s="92" t="s">
        <v>571</v>
      </c>
      <c r="C227" s="92" t="s">
        <v>548</v>
      </c>
      <c r="D227" s="93">
        <v>2009</v>
      </c>
      <c r="E227" s="92" t="s">
        <v>392</v>
      </c>
      <c r="F227" s="87" t="s">
        <v>519</v>
      </c>
    </row>
    <row r="228" spans="1:6" ht="15.5">
      <c r="A228" s="92" t="s">
        <v>170</v>
      </c>
      <c r="B228" s="92" t="s">
        <v>572</v>
      </c>
      <c r="C228" s="92" t="s">
        <v>548</v>
      </c>
      <c r="D228" s="93">
        <v>1987</v>
      </c>
      <c r="E228" s="92" t="s">
        <v>551</v>
      </c>
      <c r="F228" s="87" t="s">
        <v>519</v>
      </c>
    </row>
    <row r="229" spans="1:6" ht="15.5">
      <c r="A229" s="92" t="s">
        <v>573</v>
      </c>
      <c r="B229" s="92" t="s">
        <v>574</v>
      </c>
      <c r="C229" s="92" t="s">
        <v>548</v>
      </c>
      <c r="D229" s="93">
        <v>2000</v>
      </c>
      <c r="E229" s="92" t="s">
        <v>554</v>
      </c>
      <c r="F229" s="87" t="s">
        <v>519</v>
      </c>
    </row>
    <row r="230" spans="1:6" ht="15.5">
      <c r="A230" s="92" t="s">
        <v>575</v>
      </c>
      <c r="B230" s="92" t="s">
        <v>576</v>
      </c>
      <c r="C230" s="92" t="s">
        <v>526</v>
      </c>
      <c r="D230" s="93">
        <v>1997</v>
      </c>
      <c r="E230" s="92" t="s">
        <v>392</v>
      </c>
      <c r="F230" s="87" t="s">
        <v>519</v>
      </c>
    </row>
    <row r="231" spans="1:6" ht="15.5">
      <c r="A231" s="92" t="s">
        <v>577</v>
      </c>
      <c r="B231" s="92" t="s">
        <v>578</v>
      </c>
      <c r="C231" s="92" t="s">
        <v>527</v>
      </c>
      <c r="D231" s="93">
        <v>1997</v>
      </c>
      <c r="E231" s="92" t="s">
        <v>392</v>
      </c>
      <c r="F231" s="87" t="s">
        <v>519</v>
      </c>
    </row>
    <row r="232" spans="1:6" ht="15.5">
      <c r="A232" s="92" t="s">
        <v>579</v>
      </c>
      <c r="B232" s="92" t="s">
        <v>580</v>
      </c>
      <c r="C232" s="92" t="s">
        <v>581</v>
      </c>
      <c r="D232" s="93">
        <v>2001</v>
      </c>
      <c r="E232" s="92" t="s">
        <v>523</v>
      </c>
      <c r="F232" s="87" t="s">
        <v>519</v>
      </c>
    </row>
    <row r="233" spans="1:6" ht="15.5">
      <c r="A233" s="92" t="s">
        <v>582</v>
      </c>
      <c r="B233" s="92" t="s">
        <v>583</v>
      </c>
      <c r="C233" s="92" t="s">
        <v>540</v>
      </c>
      <c r="D233" s="93">
        <v>2007</v>
      </c>
      <c r="E233" s="92" t="s">
        <v>551</v>
      </c>
      <c r="F233" s="87" t="s">
        <v>519</v>
      </c>
    </row>
    <row r="234" spans="1:6" ht="15.5">
      <c r="A234" s="92" t="s">
        <v>584</v>
      </c>
      <c r="B234" s="92" t="s">
        <v>585</v>
      </c>
      <c r="C234" s="92" t="s">
        <v>527</v>
      </c>
      <c r="D234" s="93">
        <v>2012</v>
      </c>
      <c r="E234" s="92" t="s">
        <v>392</v>
      </c>
      <c r="F234" s="87" t="s">
        <v>519</v>
      </c>
    </row>
    <row r="235" spans="1:6" ht="15.5">
      <c r="A235" s="92" t="s">
        <v>442</v>
      </c>
      <c r="B235" s="92" t="s">
        <v>202</v>
      </c>
      <c r="C235" s="92" t="s">
        <v>566</v>
      </c>
      <c r="D235" s="93">
        <v>1988</v>
      </c>
      <c r="E235" s="92" t="s">
        <v>523</v>
      </c>
      <c r="F235" s="87" t="s">
        <v>519</v>
      </c>
    </row>
    <row r="236" spans="1:6" ht="15.5">
      <c r="A236" s="92" t="s">
        <v>586</v>
      </c>
      <c r="B236" s="92" t="s">
        <v>587</v>
      </c>
      <c r="C236" s="92" t="s">
        <v>527</v>
      </c>
      <c r="D236" s="93">
        <v>1990</v>
      </c>
      <c r="E236" s="92" t="s">
        <v>518</v>
      </c>
      <c r="F236" s="87" t="s">
        <v>519</v>
      </c>
    </row>
    <row r="237" spans="1:6" ht="15.5">
      <c r="A237" s="92" t="s">
        <v>451</v>
      </c>
      <c r="B237" s="92" t="s">
        <v>588</v>
      </c>
      <c r="C237" s="92" t="s">
        <v>527</v>
      </c>
      <c r="D237" s="93">
        <v>1986</v>
      </c>
      <c r="E237" s="92" t="s">
        <v>392</v>
      </c>
      <c r="F237" s="87" t="s">
        <v>519</v>
      </c>
    </row>
    <row r="238" spans="1:6" ht="15.5">
      <c r="A238" s="92" t="s">
        <v>589</v>
      </c>
      <c r="B238" s="92" t="s">
        <v>590</v>
      </c>
      <c r="C238" s="92" t="s">
        <v>527</v>
      </c>
      <c r="D238" s="93">
        <v>1991</v>
      </c>
      <c r="E238" s="92" t="s">
        <v>554</v>
      </c>
      <c r="F238" s="87" t="s">
        <v>519</v>
      </c>
    </row>
    <row r="239" spans="1:6" ht="15.5">
      <c r="A239" s="92" t="s">
        <v>591</v>
      </c>
      <c r="B239" s="92" t="s">
        <v>592</v>
      </c>
      <c r="C239" s="92" t="s">
        <v>534</v>
      </c>
      <c r="D239" s="93">
        <v>2003</v>
      </c>
      <c r="E239" s="92" t="s">
        <v>593</v>
      </c>
      <c r="F239" s="87" t="s">
        <v>519</v>
      </c>
    </row>
    <row r="240" spans="1:6" ht="15.5">
      <c r="A240" s="92" t="s">
        <v>459</v>
      </c>
      <c r="B240" s="92" t="s">
        <v>460</v>
      </c>
      <c r="C240" s="92" t="s">
        <v>527</v>
      </c>
      <c r="D240" s="93">
        <v>1990</v>
      </c>
      <c r="E240" s="92" t="s">
        <v>523</v>
      </c>
      <c r="F240" s="87" t="s">
        <v>519</v>
      </c>
    </row>
    <row r="241" spans="1:6" ht="15.5">
      <c r="A241" s="92" t="s">
        <v>594</v>
      </c>
      <c r="B241" s="92" t="s">
        <v>595</v>
      </c>
      <c r="C241" s="92" t="s">
        <v>548</v>
      </c>
      <c r="D241" s="93">
        <v>1983</v>
      </c>
      <c r="E241" s="92" t="s">
        <v>523</v>
      </c>
      <c r="F241" s="87" t="s">
        <v>519</v>
      </c>
    </row>
    <row r="242" spans="1:6" ht="15.5">
      <c r="A242" s="92" t="s">
        <v>596</v>
      </c>
      <c r="B242" s="92" t="s">
        <v>597</v>
      </c>
      <c r="C242" s="92" t="s">
        <v>563</v>
      </c>
      <c r="D242" s="93">
        <v>1994</v>
      </c>
      <c r="E242" s="92" t="s">
        <v>518</v>
      </c>
      <c r="F242" s="87" t="s">
        <v>519</v>
      </c>
    </row>
    <row r="243" spans="1:6" ht="15.5">
      <c r="A243" s="92" t="s">
        <v>598</v>
      </c>
      <c r="B243" s="92" t="s">
        <v>599</v>
      </c>
      <c r="C243" s="92" t="s">
        <v>527</v>
      </c>
      <c r="D243" s="93">
        <v>1968</v>
      </c>
      <c r="E243" s="92" t="s">
        <v>551</v>
      </c>
      <c r="F243" s="87" t="s">
        <v>519</v>
      </c>
    </row>
    <row r="244" spans="1:6" ht="15.5">
      <c r="A244" s="92" t="s">
        <v>470</v>
      </c>
      <c r="B244" s="92" t="s">
        <v>600</v>
      </c>
      <c r="C244" s="92" t="s">
        <v>601</v>
      </c>
      <c r="D244" s="93">
        <v>1986</v>
      </c>
      <c r="E244" s="92" t="s">
        <v>518</v>
      </c>
      <c r="F244" s="87" t="s">
        <v>519</v>
      </c>
    </row>
    <row r="245" spans="1:6" ht="15.5">
      <c r="A245" s="92" t="s">
        <v>602</v>
      </c>
      <c r="B245" s="92" t="s">
        <v>603</v>
      </c>
      <c r="C245" s="92" t="s">
        <v>527</v>
      </c>
      <c r="D245" s="93">
        <v>1979</v>
      </c>
      <c r="E245" s="92" t="s">
        <v>554</v>
      </c>
      <c r="F245" s="87" t="s">
        <v>519</v>
      </c>
    </row>
    <row r="246" spans="1:6" ht="15.5">
      <c r="A246" s="92" t="s">
        <v>604</v>
      </c>
      <c r="B246" s="92" t="s">
        <v>605</v>
      </c>
      <c r="C246" s="92" t="s">
        <v>540</v>
      </c>
      <c r="D246" s="93">
        <v>1996</v>
      </c>
      <c r="E246" s="92" t="s">
        <v>554</v>
      </c>
      <c r="F246" s="87" t="s">
        <v>519</v>
      </c>
    </row>
    <row r="247" spans="1:6" ht="15.5">
      <c r="A247" s="92" t="s">
        <v>606</v>
      </c>
      <c r="B247" s="92" t="s">
        <v>607</v>
      </c>
      <c r="C247" s="92" t="s">
        <v>527</v>
      </c>
      <c r="D247" s="93">
        <v>1983</v>
      </c>
      <c r="E247" s="92" t="s">
        <v>392</v>
      </c>
      <c r="F247" s="87" t="s">
        <v>519</v>
      </c>
    </row>
    <row r="248" spans="1:6" ht="15.5">
      <c r="A248" s="92" t="s">
        <v>608</v>
      </c>
      <c r="B248" s="92" t="s">
        <v>609</v>
      </c>
      <c r="C248" s="92" t="s">
        <v>527</v>
      </c>
      <c r="D248" s="93">
        <v>1974</v>
      </c>
      <c r="E248" s="92" t="s">
        <v>523</v>
      </c>
      <c r="F248" s="87" t="s">
        <v>519</v>
      </c>
    </row>
    <row r="249" spans="1:6" ht="15.5">
      <c r="A249" s="92" t="s">
        <v>610</v>
      </c>
      <c r="B249" s="92" t="s">
        <v>611</v>
      </c>
      <c r="C249" s="92" t="s">
        <v>527</v>
      </c>
      <c r="D249" s="93">
        <v>2003</v>
      </c>
      <c r="E249" s="92" t="s">
        <v>554</v>
      </c>
      <c r="F249" s="87" t="s">
        <v>519</v>
      </c>
    </row>
    <row r="250" spans="1:6" ht="15.5">
      <c r="A250" s="92" t="s">
        <v>476</v>
      </c>
      <c r="B250" s="92" t="s">
        <v>500</v>
      </c>
      <c r="C250" s="92" t="s">
        <v>517</v>
      </c>
      <c r="D250" s="93">
        <v>2009</v>
      </c>
      <c r="E250" s="92" t="s">
        <v>518</v>
      </c>
      <c r="F250" s="87" t="s">
        <v>519</v>
      </c>
    </row>
    <row r="251" spans="1:6" ht="15.5">
      <c r="A251" s="92" t="s">
        <v>478</v>
      </c>
      <c r="B251" s="92" t="s">
        <v>479</v>
      </c>
      <c r="C251" s="92" t="s">
        <v>534</v>
      </c>
      <c r="D251" s="93">
        <v>1983</v>
      </c>
      <c r="E251" s="92" t="s">
        <v>523</v>
      </c>
      <c r="F251" s="87" t="s">
        <v>519</v>
      </c>
    </row>
    <row r="252" spans="1:6" ht="15.5">
      <c r="A252" s="92" t="s">
        <v>612</v>
      </c>
      <c r="B252" s="92" t="s">
        <v>613</v>
      </c>
      <c r="C252" s="92" t="s">
        <v>614</v>
      </c>
      <c r="D252" s="93">
        <v>1990</v>
      </c>
      <c r="E252" s="92" t="s">
        <v>523</v>
      </c>
      <c r="F252" s="87" t="s">
        <v>519</v>
      </c>
    </row>
    <row r="253" spans="1:6" ht="15.5">
      <c r="A253" s="92" t="s">
        <v>615</v>
      </c>
      <c r="B253" s="92" t="s">
        <v>616</v>
      </c>
      <c r="C253" s="92" t="s">
        <v>548</v>
      </c>
      <c r="D253" s="93">
        <v>1997</v>
      </c>
      <c r="E253" s="92" t="s">
        <v>523</v>
      </c>
      <c r="F253" s="87" t="s">
        <v>519</v>
      </c>
    </row>
    <row r="254" spans="1:6" ht="15.5">
      <c r="A254" s="92" t="s">
        <v>617</v>
      </c>
      <c r="B254" s="92" t="s">
        <v>618</v>
      </c>
      <c r="C254" s="92" t="s">
        <v>540</v>
      </c>
      <c r="D254" s="93">
        <v>1965</v>
      </c>
      <c r="E254" s="92" t="s">
        <v>523</v>
      </c>
      <c r="F254" s="87" t="s">
        <v>519</v>
      </c>
    </row>
    <row r="255" spans="1:6" ht="15.5">
      <c r="A255" s="92" t="s">
        <v>491</v>
      </c>
      <c r="B255" s="92" t="s">
        <v>492</v>
      </c>
      <c r="C255" s="92" t="s">
        <v>527</v>
      </c>
      <c r="D255" s="93">
        <v>1991</v>
      </c>
      <c r="E255" s="92" t="s">
        <v>392</v>
      </c>
      <c r="F255" s="87" t="s">
        <v>519</v>
      </c>
    </row>
    <row r="256" spans="1:6" ht="15.5">
      <c r="A256" s="92" t="s">
        <v>619</v>
      </c>
      <c r="B256" s="92" t="s">
        <v>620</v>
      </c>
      <c r="C256" s="92" t="s">
        <v>527</v>
      </c>
      <c r="D256" s="93">
        <v>1987</v>
      </c>
      <c r="E256" s="92" t="s">
        <v>554</v>
      </c>
      <c r="F256" s="87" t="s">
        <v>519</v>
      </c>
    </row>
    <row r="257" spans="1:6" ht="15.5">
      <c r="A257" s="92" t="s">
        <v>621</v>
      </c>
      <c r="B257" s="92" t="s">
        <v>622</v>
      </c>
      <c r="C257" s="92" t="s">
        <v>527</v>
      </c>
      <c r="D257" s="93">
        <v>1983</v>
      </c>
      <c r="E257" s="92" t="s">
        <v>551</v>
      </c>
      <c r="F257" s="87" t="s">
        <v>519</v>
      </c>
    </row>
    <row r="258" spans="1:6" ht="15.5">
      <c r="A258" s="92" t="s">
        <v>337</v>
      </c>
      <c r="B258" s="92" t="s">
        <v>338</v>
      </c>
      <c r="C258" s="92" t="s">
        <v>527</v>
      </c>
      <c r="D258" s="93">
        <v>1996</v>
      </c>
      <c r="E258" s="92" t="s">
        <v>551</v>
      </c>
      <c r="F258" s="87" t="s">
        <v>519</v>
      </c>
    </row>
    <row r="259" spans="1:6" ht="15.5">
      <c r="A259" s="92" t="s">
        <v>623</v>
      </c>
      <c r="B259" s="92" t="s">
        <v>624</v>
      </c>
      <c r="C259" s="92" t="s">
        <v>527</v>
      </c>
      <c r="D259" s="93">
        <v>2001</v>
      </c>
      <c r="E259" s="92" t="s">
        <v>392</v>
      </c>
      <c r="F259" s="87" t="s">
        <v>519</v>
      </c>
    </row>
    <row r="260" spans="1:6" ht="15.5">
      <c r="A260" s="92" t="s">
        <v>625</v>
      </c>
      <c r="B260" s="92" t="s">
        <v>626</v>
      </c>
      <c r="C260" s="92" t="s">
        <v>627</v>
      </c>
      <c r="D260" s="93">
        <v>1979</v>
      </c>
      <c r="E260" s="92" t="s">
        <v>518</v>
      </c>
      <c r="F260" s="87" t="s">
        <v>519</v>
      </c>
    </row>
    <row r="261" spans="1:6" ht="15.5">
      <c r="A261" s="92" t="s">
        <v>628</v>
      </c>
      <c r="B261" s="92" t="s">
        <v>629</v>
      </c>
      <c r="C261" s="92" t="s">
        <v>540</v>
      </c>
      <c r="D261" s="93">
        <v>2023</v>
      </c>
      <c r="E261" s="92" t="s">
        <v>630</v>
      </c>
      <c r="F261" s="87" t="s">
        <v>519</v>
      </c>
    </row>
    <row r="262" spans="1:6" ht="15.5">
      <c r="A262" s="103" t="s">
        <v>631</v>
      </c>
      <c r="B262" s="103" t="s">
        <v>632</v>
      </c>
      <c r="C262" s="103" t="s">
        <v>566</v>
      </c>
      <c r="D262" s="103">
        <v>2025</v>
      </c>
      <c r="E262" s="103" t="s">
        <v>633</v>
      </c>
      <c r="F262" s="87" t="s">
        <v>519</v>
      </c>
    </row>
    <row r="263" spans="1:6" ht="15.5">
      <c r="A263" s="92" t="s">
        <v>502</v>
      </c>
      <c r="B263" s="92" t="s">
        <v>503</v>
      </c>
      <c r="C263" s="92" t="s">
        <v>527</v>
      </c>
      <c r="D263" s="93">
        <v>1982</v>
      </c>
      <c r="E263" s="92" t="s">
        <v>523</v>
      </c>
      <c r="F263" s="87" t="s">
        <v>519</v>
      </c>
    </row>
    <row r="264" spans="1:6" ht="15.5">
      <c r="A264" s="92" t="s">
        <v>506</v>
      </c>
      <c r="B264" s="92" t="s">
        <v>507</v>
      </c>
      <c r="C264" s="92" t="s">
        <v>548</v>
      </c>
      <c r="D264" s="93">
        <v>1964</v>
      </c>
      <c r="E264" s="92" t="s">
        <v>523</v>
      </c>
      <c r="F264" s="87" t="s">
        <v>519</v>
      </c>
    </row>
    <row r="265" spans="1:6" ht="15.5">
      <c r="A265" s="92" t="s">
        <v>634</v>
      </c>
      <c r="B265" s="92" t="s">
        <v>635</v>
      </c>
      <c r="C265" s="92" t="s">
        <v>636</v>
      </c>
      <c r="D265" s="93">
        <v>2007</v>
      </c>
      <c r="E265" s="92" t="s">
        <v>551</v>
      </c>
      <c r="F265" s="87" t="s">
        <v>519</v>
      </c>
    </row>
    <row r="266" spans="1:6" ht="15.5">
      <c r="A266" s="92" t="s">
        <v>637</v>
      </c>
      <c r="B266" s="92" t="s">
        <v>638</v>
      </c>
      <c r="C266" s="92" t="s">
        <v>527</v>
      </c>
      <c r="D266" s="93">
        <v>1992</v>
      </c>
      <c r="E266" s="92" t="s">
        <v>554</v>
      </c>
      <c r="F266" s="87" t="s">
        <v>519</v>
      </c>
    </row>
    <row r="267" spans="1:6" ht="15.5">
      <c r="A267" s="92" t="s">
        <v>639</v>
      </c>
      <c r="B267" s="92" t="s">
        <v>172</v>
      </c>
      <c r="C267" s="92" t="s">
        <v>540</v>
      </c>
      <c r="D267" s="93">
        <v>1970</v>
      </c>
      <c r="E267" s="92" t="s">
        <v>523</v>
      </c>
      <c r="F267" s="87" t="s">
        <v>519</v>
      </c>
    </row>
    <row r="268" spans="1:6" ht="15.5">
      <c r="A268" s="92" t="s">
        <v>399</v>
      </c>
      <c r="B268" s="92" t="s">
        <v>444</v>
      </c>
      <c r="C268" s="92" t="s">
        <v>160</v>
      </c>
      <c r="D268" s="93">
        <v>1989</v>
      </c>
      <c r="E268" s="1"/>
      <c r="F268" s="92" t="s">
        <v>640</v>
      </c>
    </row>
    <row r="269" spans="1:6" ht="15.5">
      <c r="A269" s="103" t="s">
        <v>349</v>
      </c>
      <c r="B269" s="103" t="s">
        <v>350</v>
      </c>
      <c r="C269" s="103" t="s">
        <v>641</v>
      </c>
      <c r="D269" s="93">
        <v>2024</v>
      </c>
      <c r="E269" s="1"/>
      <c r="F269" s="92" t="s">
        <v>640</v>
      </c>
    </row>
    <row r="270" spans="1:6" ht="15.5">
      <c r="A270" s="92" t="s">
        <v>642</v>
      </c>
      <c r="B270" s="92" t="s">
        <v>643</v>
      </c>
      <c r="C270" s="92" t="s">
        <v>641</v>
      </c>
      <c r="D270" s="93">
        <v>2023</v>
      </c>
      <c r="E270" s="1"/>
      <c r="F270" s="92" t="s">
        <v>640</v>
      </c>
    </row>
    <row r="271" spans="1:6" ht="15.5">
      <c r="A271" s="92" t="s">
        <v>644</v>
      </c>
      <c r="B271" s="92" t="s">
        <v>645</v>
      </c>
      <c r="C271" s="92" t="s">
        <v>178</v>
      </c>
      <c r="D271" s="93">
        <v>2014</v>
      </c>
      <c r="E271" s="1"/>
      <c r="F271" s="92" t="s">
        <v>640</v>
      </c>
    </row>
    <row r="272" spans="1:6" ht="15.5">
      <c r="A272" s="92" t="s">
        <v>646</v>
      </c>
      <c r="B272" s="92" t="s">
        <v>647</v>
      </c>
      <c r="C272" s="92" t="s">
        <v>128</v>
      </c>
      <c r="D272" s="93">
        <v>2014</v>
      </c>
      <c r="E272" s="1"/>
      <c r="F272" s="92" t="s">
        <v>640</v>
      </c>
    </row>
    <row r="273" spans="1:6" ht="15.5">
      <c r="A273" s="92" t="s">
        <v>648</v>
      </c>
      <c r="B273" s="92" t="s">
        <v>649</v>
      </c>
      <c r="C273" s="92" t="s">
        <v>650</v>
      </c>
      <c r="D273" s="93">
        <v>2011</v>
      </c>
      <c r="E273" s="1"/>
      <c r="F273" s="92" t="s">
        <v>640</v>
      </c>
    </row>
    <row r="274" spans="1:6" ht="15.5">
      <c r="A274" s="92" t="s">
        <v>651</v>
      </c>
      <c r="B274" s="92" t="s">
        <v>652</v>
      </c>
      <c r="C274" s="92" t="s">
        <v>128</v>
      </c>
      <c r="D274" s="93">
        <v>2000</v>
      </c>
      <c r="E274" s="1"/>
      <c r="F274" s="92" t="s">
        <v>653</v>
      </c>
    </row>
    <row r="275" spans="1:6" ht="15.5">
      <c r="A275" s="92" t="s">
        <v>654</v>
      </c>
      <c r="B275" s="92" t="s">
        <v>655</v>
      </c>
      <c r="C275" s="92" t="s">
        <v>128</v>
      </c>
      <c r="D275" s="93">
        <v>1997</v>
      </c>
      <c r="E275" s="1"/>
      <c r="F275" s="92" t="s">
        <v>653</v>
      </c>
    </row>
    <row r="276" spans="1:6" ht="15.5">
      <c r="A276" s="92" t="s">
        <v>656</v>
      </c>
      <c r="B276" s="92" t="s">
        <v>657</v>
      </c>
      <c r="C276" s="92" t="s">
        <v>178</v>
      </c>
      <c r="D276" s="93">
        <v>1997</v>
      </c>
      <c r="E276" s="1"/>
      <c r="F276" s="92" t="s">
        <v>653</v>
      </c>
    </row>
    <row r="277" spans="1:6" ht="15.5">
      <c r="A277" s="92" t="s">
        <v>658</v>
      </c>
      <c r="B277" s="92" t="s">
        <v>659</v>
      </c>
      <c r="C277" s="92" t="s">
        <v>241</v>
      </c>
      <c r="D277" s="93">
        <v>2014</v>
      </c>
      <c r="E277" s="1"/>
      <c r="F277" s="92" t="s">
        <v>653</v>
      </c>
    </row>
    <row r="278" spans="1:6" ht="15.5">
      <c r="A278" s="92" t="s">
        <v>658</v>
      </c>
      <c r="B278" s="92" t="s">
        <v>660</v>
      </c>
      <c r="C278" s="92" t="s">
        <v>661</v>
      </c>
      <c r="D278" s="93">
        <v>1998</v>
      </c>
      <c r="E278" s="1"/>
      <c r="F278" s="92" t="s">
        <v>653</v>
      </c>
    </row>
    <row r="279" spans="1:6" ht="15.5">
      <c r="A279" s="92" t="s">
        <v>662</v>
      </c>
      <c r="B279" s="92" t="s">
        <v>663</v>
      </c>
      <c r="C279" s="92" t="s">
        <v>146</v>
      </c>
      <c r="D279" s="93">
        <v>2011</v>
      </c>
      <c r="E279" s="1"/>
      <c r="F279" s="92" t="s">
        <v>653</v>
      </c>
    </row>
    <row r="280" spans="1:6" ht="15.5">
      <c r="A280" s="92" t="s">
        <v>664</v>
      </c>
      <c r="B280" s="92" t="s">
        <v>200</v>
      </c>
      <c r="C280" s="92" t="s">
        <v>128</v>
      </c>
      <c r="D280" s="93">
        <v>2004</v>
      </c>
      <c r="E280" s="1"/>
      <c r="F280" s="92" t="s">
        <v>653</v>
      </c>
    </row>
    <row r="281" spans="1:6" ht="15.5">
      <c r="A281" s="92" t="s">
        <v>665</v>
      </c>
      <c r="B281" s="92" t="s">
        <v>666</v>
      </c>
      <c r="C281" s="92" t="s">
        <v>667</v>
      </c>
      <c r="D281" s="93">
        <v>2007</v>
      </c>
      <c r="E281" s="1"/>
      <c r="F281" s="92" t="s">
        <v>653</v>
      </c>
    </row>
    <row r="282" spans="1:6" ht="15.5">
      <c r="A282" s="101" t="s">
        <v>668</v>
      </c>
      <c r="B282" s="101" t="s">
        <v>583</v>
      </c>
      <c r="C282" s="101" t="s">
        <v>669</v>
      </c>
      <c r="D282" s="102">
        <v>1941</v>
      </c>
      <c r="E282" s="101" t="s">
        <v>670</v>
      </c>
      <c r="F282" s="1" t="s">
        <v>671</v>
      </c>
    </row>
    <row r="283" spans="1:6" ht="15.5">
      <c r="A283" s="101" t="s">
        <v>280</v>
      </c>
      <c r="B283" s="101" t="s">
        <v>672</v>
      </c>
      <c r="C283" s="101" t="s">
        <v>673</v>
      </c>
      <c r="D283" s="102">
        <v>1945</v>
      </c>
      <c r="E283" s="101" t="s">
        <v>670</v>
      </c>
      <c r="F283" s="1" t="s">
        <v>671</v>
      </c>
    </row>
    <row r="284" spans="1:6" ht="15.5">
      <c r="A284" s="101" t="s">
        <v>674</v>
      </c>
      <c r="B284" s="101" t="s">
        <v>225</v>
      </c>
      <c r="C284" s="101" t="s">
        <v>675</v>
      </c>
      <c r="D284" s="102">
        <v>1953</v>
      </c>
      <c r="E284" s="101" t="s">
        <v>661</v>
      </c>
      <c r="F284" s="1" t="s">
        <v>671</v>
      </c>
    </row>
    <row r="285" spans="1:6" ht="15.5">
      <c r="A285" s="101" t="s">
        <v>676</v>
      </c>
      <c r="B285" s="101" t="s">
        <v>677</v>
      </c>
      <c r="C285" s="101" t="s">
        <v>669</v>
      </c>
      <c r="D285" s="102">
        <v>1964</v>
      </c>
      <c r="E285" s="101" t="s">
        <v>670</v>
      </c>
      <c r="F285" s="1" t="s">
        <v>671</v>
      </c>
    </row>
    <row r="286" spans="1:6" ht="15.5">
      <c r="A286" s="101" t="s">
        <v>678</v>
      </c>
      <c r="B286" s="101" t="s">
        <v>679</v>
      </c>
      <c r="C286" s="101" t="s">
        <v>680</v>
      </c>
      <c r="D286" s="102">
        <v>1967</v>
      </c>
      <c r="E286" s="101" t="s">
        <v>681</v>
      </c>
      <c r="F286" s="1" t="s">
        <v>671</v>
      </c>
    </row>
    <row r="287" spans="1:6" ht="15.5">
      <c r="A287" s="101" t="s">
        <v>682</v>
      </c>
      <c r="B287" s="101" t="s">
        <v>683</v>
      </c>
      <c r="C287" s="101" t="s">
        <v>684</v>
      </c>
      <c r="D287" s="102">
        <v>1969</v>
      </c>
      <c r="E287" s="101" t="s">
        <v>685</v>
      </c>
      <c r="F287" s="1" t="s">
        <v>671</v>
      </c>
    </row>
    <row r="288" spans="1:6" ht="15.5">
      <c r="A288" s="101" t="s">
        <v>686</v>
      </c>
      <c r="B288" s="101" t="s">
        <v>687</v>
      </c>
      <c r="C288" s="101" t="s">
        <v>688</v>
      </c>
      <c r="D288" s="102">
        <v>1970</v>
      </c>
      <c r="E288" s="101" t="s">
        <v>681</v>
      </c>
      <c r="F288" s="1" t="s">
        <v>671</v>
      </c>
    </row>
    <row r="289" spans="1:6" ht="15.5">
      <c r="A289" s="101" t="s">
        <v>689</v>
      </c>
      <c r="B289" s="101" t="s">
        <v>690</v>
      </c>
      <c r="C289" s="101" t="s">
        <v>669</v>
      </c>
      <c r="D289" s="102">
        <v>1970</v>
      </c>
      <c r="E289" s="101" t="s">
        <v>691</v>
      </c>
      <c r="F289" s="1" t="s">
        <v>671</v>
      </c>
    </row>
    <row r="290" spans="1:6" ht="15.5">
      <c r="A290" s="101" t="s">
        <v>665</v>
      </c>
      <c r="B290" s="101" t="s">
        <v>692</v>
      </c>
      <c r="C290" s="101" t="s">
        <v>673</v>
      </c>
      <c r="D290" s="102">
        <v>1975</v>
      </c>
      <c r="E290" s="101" t="s">
        <v>670</v>
      </c>
      <c r="F290" s="1" t="s">
        <v>671</v>
      </c>
    </row>
    <row r="291" spans="1:6" ht="15.5">
      <c r="A291" s="101" t="s">
        <v>693</v>
      </c>
      <c r="B291" s="101" t="s">
        <v>694</v>
      </c>
      <c r="C291" s="101" t="s">
        <v>695</v>
      </c>
      <c r="D291" s="102">
        <v>1976</v>
      </c>
      <c r="E291" s="101" t="s">
        <v>696</v>
      </c>
      <c r="F291" s="1" t="s">
        <v>671</v>
      </c>
    </row>
    <row r="292" spans="1:6" ht="15.5">
      <c r="A292" s="101" t="s">
        <v>697</v>
      </c>
      <c r="B292" s="101" t="s">
        <v>698</v>
      </c>
      <c r="C292" s="101" t="s">
        <v>699</v>
      </c>
      <c r="D292" s="102">
        <v>1978</v>
      </c>
      <c r="E292" s="101" t="s">
        <v>685</v>
      </c>
      <c r="F292" s="1" t="s">
        <v>671</v>
      </c>
    </row>
    <row r="293" spans="1:6" ht="15.5">
      <c r="A293" s="101" t="s">
        <v>700</v>
      </c>
      <c r="B293" s="101" t="s">
        <v>701</v>
      </c>
      <c r="C293" s="101" t="s">
        <v>702</v>
      </c>
      <c r="D293" s="102">
        <v>1980</v>
      </c>
      <c r="E293" s="101" t="s">
        <v>670</v>
      </c>
      <c r="F293" s="1" t="s">
        <v>671</v>
      </c>
    </row>
    <row r="294" spans="1:6" ht="15.5">
      <c r="A294" s="101" t="s">
        <v>703</v>
      </c>
      <c r="B294" s="101" t="s">
        <v>704</v>
      </c>
      <c r="C294" s="101" t="s">
        <v>669</v>
      </c>
      <c r="D294" s="102">
        <v>1980</v>
      </c>
      <c r="E294" s="101" t="s">
        <v>661</v>
      </c>
      <c r="F294" s="1" t="s">
        <v>671</v>
      </c>
    </row>
    <row r="295" spans="1:6" ht="15.5">
      <c r="A295" s="101" t="s">
        <v>705</v>
      </c>
      <c r="B295" s="101" t="s">
        <v>706</v>
      </c>
      <c r="C295" s="101" t="s">
        <v>669</v>
      </c>
      <c r="D295" s="102">
        <v>1981</v>
      </c>
      <c r="E295" s="101" t="s">
        <v>691</v>
      </c>
      <c r="F295" s="1" t="s">
        <v>671</v>
      </c>
    </row>
    <row r="296" spans="1:6" ht="15.5">
      <c r="A296" s="101" t="s">
        <v>707</v>
      </c>
      <c r="B296" s="101" t="s">
        <v>433</v>
      </c>
      <c r="C296" s="101" t="s">
        <v>669</v>
      </c>
      <c r="D296" s="102">
        <v>1982</v>
      </c>
      <c r="E296" s="101" t="s">
        <v>681</v>
      </c>
      <c r="F296" s="1" t="s">
        <v>671</v>
      </c>
    </row>
    <row r="297" spans="1:6" ht="15.5">
      <c r="A297" s="101" t="s">
        <v>708</v>
      </c>
      <c r="B297" s="101" t="s">
        <v>709</v>
      </c>
      <c r="C297" s="101" t="s">
        <v>695</v>
      </c>
      <c r="D297" s="102">
        <v>1984</v>
      </c>
      <c r="E297" s="101" t="s">
        <v>681</v>
      </c>
      <c r="F297" s="1" t="s">
        <v>671</v>
      </c>
    </row>
    <row r="298" spans="1:6" ht="15.5">
      <c r="A298" s="101" t="s">
        <v>710</v>
      </c>
      <c r="B298" s="101" t="s">
        <v>433</v>
      </c>
      <c r="C298" s="101" t="s">
        <v>688</v>
      </c>
      <c r="D298" s="102">
        <v>1989</v>
      </c>
      <c r="E298" s="101" t="s">
        <v>681</v>
      </c>
      <c r="F298" s="1" t="s">
        <v>671</v>
      </c>
    </row>
    <row r="299" spans="1:6" ht="15.5">
      <c r="A299" s="101" t="s">
        <v>711</v>
      </c>
      <c r="B299" s="101" t="s">
        <v>302</v>
      </c>
      <c r="C299" s="101" t="s">
        <v>669</v>
      </c>
      <c r="D299" s="102">
        <v>1990</v>
      </c>
      <c r="E299" s="101" t="s">
        <v>696</v>
      </c>
      <c r="F299" s="1" t="s">
        <v>671</v>
      </c>
    </row>
    <row r="300" spans="1:6" ht="15.5">
      <c r="A300" s="101" t="s">
        <v>712</v>
      </c>
      <c r="B300" s="101" t="s">
        <v>370</v>
      </c>
      <c r="C300" s="101" t="s">
        <v>669</v>
      </c>
      <c r="D300" s="102">
        <v>1992</v>
      </c>
      <c r="E300" s="101" t="s">
        <v>670</v>
      </c>
      <c r="F300" s="1" t="s">
        <v>671</v>
      </c>
    </row>
    <row r="301" spans="1:6" ht="15.5">
      <c r="A301" s="101" t="s">
        <v>713</v>
      </c>
      <c r="B301" s="101" t="s">
        <v>714</v>
      </c>
      <c r="C301" s="101" t="s">
        <v>715</v>
      </c>
      <c r="D301" s="102">
        <v>1992</v>
      </c>
      <c r="E301" s="101" t="s">
        <v>685</v>
      </c>
      <c r="F301" s="1" t="s">
        <v>671</v>
      </c>
    </row>
    <row r="302" spans="1:6" ht="15.5">
      <c r="A302" s="101" t="s">
        <v>224</v>
      </c>
      <c r="B302" s="101" t="s">
        <v>716</v>
      </c>
      <c r="C302" s="101" t="s">
        <v>695</v>
      </c>
      <c r="D302" s="102">
        <v>1994</v>
      </c>
      <c r="E302" s="101" t="s">
        <v>717</v>
      </c>
      <c r="F302" s="1" t="s">
        <v>671</v>
      </c>
    </row>
    <row r="303" spans="1:6" ht="15.5">
      <c r="A303" s="101" t="s">
        <v>628</v>
      </c>
      <c r="B303" s="101" t="s">
        <v>718</v>
      </c>
      <c r="C303" s="101" t="s">
        <v>673</v>
      </c>
      <c r="D303" s="102">
        <v>1996</v>
      </c>
      <c r="E303" s="101" t="s">
        <v>661</v>
      </c>
      <c r="F303" s="1" t="s">
        <v>671</v>
      </c>
    </row>
    <row r="304" spans="1:6" ht="15.5">
      <c r="A304" s="101" t="s">
        <v>239</v>
      </c>
      <c r="B304" s="101" t="s">
        <v>240</v>
      </c>
      <c r="C304" s="101" t="s">
        <v>719</v>
      </c>
      <c r="D304" s="102">
        <v>1996</v>
      </c>
      <c r="E304" s="101" t="s">
        <v>717</v>
      </c>
      <c r="F304" s="1" t="s">
        <v>671</v>
      </c>
    </row>
    <row r="305" spans="1:6" ht="15.5">
      <c r="A305" s="101" t="s">
        <v>720</v>
      </c>
      <c r="B305" s="101" t="s">
        <v>687</v>
      </c>
      <c r="C305" s="101" t="s">
        <v>719</v>
      </c>
      <c r="D305" s="102">
        <v>1998</v>
      </c>
      <c r="E305" s="101" t="s">
        <v>670</v>
      </c>
      <c r="F305" s="1" t="s">
        <v>671</v>
      </c>
    </row>
    <row r="306" spans="1:6" ht="15.5">
      <c r="A306" s="101" t="s">
        <v>161</v>
      </c>
      <c r="B306" s="101" t="s">
        <v>162</v>
      </c>
      <c r="C306" s="101" t="s">
        <v>721</v>
      </c>
      <c r="D306" s="102">
        <v>1998</v>
      </c>
      <c r="E306" s="101" t="s">
        <v>691</v>
      </c>
      <c r="F306" s="1" t="s">
        <v>671</v>
      </c>
    </row>
    <row r="307" spans="1:6" ht="15.5">
      <c r="A307" s="101" t="s">
        <v>722</v>
      </c>
      <c r="B307" s="101" t="s">
        <v>723</v>
      </c>
      <c r="C307" s="101" t="s">
        <v>695</v>
      </c>
      <c r="D307" s="102">
        <v>2000</v>
      </c>
      <c r="E307" s="101" t="s">
        <v>691</v>
      </c>
      <c r="F307" s="1" t="s">
        <v>671</v>
      </c>
    </row>
    <row r="308" spans="1:6" ht="15.5">
      <c r="A308" s="101" t="s">
        <v>224</v>
      </c>
      <c r="B308" s="101" t="s">
        <v>716</v>
      </c>
      <c r="C308" s="101" t="s">
        <v>695</v>
      </c>
      <c r="D308" s="102">
        <v>2001</v>
      </c>
      <c r="E308" s="101" t="s">
        <v>717</v>
      </c>
      <c r="F308" s="1" t="s">
        <v>671</v>
      </c>
    </row>
    <row r="309" spans="1:6" ht="15.5">
      <c r="A309" s="101" t="s">
        <v>724</v>
      </c>
      <c r="B309" s="101" t="s">
        <v>388</v>
      </c>
      <c r="C309" s="101" t="s">
        <v>702</v>
      </c>
      <c r="D309" s="102">
        <v>2002</v>
      </c>
      <c r="E309" s="101" t="s">
        <v>725</v>
      </c>
      <c r="F309" s="1" t="s">
        <v>671</v>
      </c>
    </row>
    <row r="310" spans="1:6" ht="15.5">
      <c r="A310" s="101" t="s">
        <v>726</v>
      </c>
      <c r="B310" s="101" t="s">
        <v>409</v>
      </c>
      <c r="C310" s="101" t="s">
        <v>695</v>
      </c>
      <c r="D310" s="102">
        <v>2004</v>
      </c>
      <c r="E310" s="101" t="s">
        <v>661</v>
      </c>
      <c r="F310" s="1" t="s">
        <v>671</v>
      </c>
    </row>
    <row r="311" spans="1:6" ht="15.5">
      <c r="A311" s="101" t="s">
        <v>727</v>
      </c>
      <c r="B311" s="101" t="s">
        <v>728</v>
      </c>
      <c r="C311" s="101" t="s">
        <v>721</v>
      </c>
      <c r="D311" s="102">
        <v>2008</v>
      </c>
      <c r="E311" s="101" t="s">
        <v>661</v>
      </c>
      <c r="F311" s="1" t="s">
        <v>671</v>
      </c>
    </row>
    <row r="312" spans="1:6" ht="15.5">
      <c r="A312" s="101" t="s">
        <v>190</v>
      </c>
      <c r="B312" s="101" t="s">
        <v>152</v>
      </c>
      <c r="C312" s="101" t="s">
        <v>669</v>
      </c>
      <c r="D312" s="102">
        <v>2008</v>
      </c>
      <c r="E312" s="101" t="s">
        <v>670</v>
      </c>
      <c r="F312" s="1" t="s">
        <v>671</v>
      </c>
    </row>
    <row r="313" spans="1:6" ht="15.5">
      <c r="A313" s="101" t="s">
        <v>171</v>
      </c>
      <c r="B313" s="101" t="s">
        <v>172</v>
      </c>
      <c r="C313" s="101" t="s">
        <v>721</v>
      </c>
      <c r="D313" s="102">
        <v>2008</v>
      </c>
      <c r="E313" s="101" t="s">
        <v>691</v>
      </c>
      <c r="F313" s="1" t="s">
        <v>671</v>
      </c>
    </row>
    <row r="314" spans="1:6" ht="15.5">
      <c r="A314" s="101" t="s">
        <v>729</v>
      </c>
      <c r="B314" s="101" t="s">
        <v>730</v>
      </c>
      <c r="C314" s="101" t="s">
        <v>695</v>
      </c>
      <c r="D314" s="102">
        <v>2010</v>
      </c>
      <c r="E314" s="101" t="s">
        <v>670</v>
      </c>
      <c r="F314" s="1" t="s">
        <v>671</v>
      </c>
    </row>
    <row r="315" spans="1:6" ht="15.5">
      <c r="A315" s="101" t="s">
        <v>731</v>
      </c>
      <c r="B315" s="101" t="s">
        <v>338</v>
      </c>
      <c r="C315" s="101" t="s">
        <v>669</v>
      </c>
      <c r="D315" s="102">
        <v>2012</v>
      </c>
      <c r="E315" s="101" t="s">
        <v>691</v>
      </c>
      <c r="F315" s="1" t="s">
        <v>671</v>
      </c>
    </row>
    <row r="316" spans="1:6" ht="15.5">
      <c r="A316" s="101" t="s">
        <v>732</v>
      </c>
      <c r="B316" s="101" t="s">
        <v>733</v>
      </c>
      <c r="C316" s="101" t="s">
        <v>734</v>
      </c>
      <c r="D316" s="102">
        <v>2013</v>
      </c>
      <c r="E316" s="101" t="s">
        <v>661</v>
      </c>
      <c r="F316" s="1" t="s">
        <v>671</v>
      </c>
    </row>
    <row r="317" spans="1:6" ht="15.5">
      <c r="A317" s="101" t="s">
        <v>628</v>
      </c>
      <c r="B317" s="101" t="s">
        <v>718</v>
      </c>
      <c r="C317" s="101" t="s">
        <v>735</v>
      </c>
      <c r="D317" s="102">
        <v>2014</v>
      </c>
      <c r="E317" s="101" t="s">
        <v>661</v>
      </c>
      <c r="F317" s="1" t="s">
        <v>671</v>
      </c>
    </row>
    <row r="318" spans="1:6" ht="15.5">
      <c r="A318" s="101" t="s">
        <v>736</v>
      </c>
      <c r="B318" s="101" t="s">
        <v>737</v>
      </c>
      <c r="C318" s="101" t="s">
        <v>669</v>
      </c>
      <c r="D318" s="102">
        <v>2017</v>
      </c>
      <c r="E318" s="101" t="s">
        <v>738</v>
      </c>
      <c r="F318" s="1" t="s">
        <v>671</v>
      </c>
    </row>
    <row r="319" spans="1:6" ht="15.5">
      <c r="A319" s="101" t="s">
        <v>707</v>
      </c>
      <c r="B319" s="101" t="s">
        <v>433</v>
      </c>
      <c r="C319" s="101" t="s">
        <v>669</v>
      </c>
      <c r="D319" s="102">
        <v>1974</v>
      </c>
      <c r="E319" s="101" t="s">
        <v>681</v>
      </c>
      <c r="F319" s="1" t="s">
        <v>671</v>
      </c>
    </row>
    <row r="320" spans="1:6" ht="15.5">
      <c r="A320" s="101" t="s">
        <v>739</v>
      </c>
      <c r="B320" s="101" t="s">
        <v>479</v>
      </c>
      <c r="C320" s="101" t="s">
        <v>669</v>
      </c>
      <c r="D320" s="102" t="s">
        <v>740</v>
      </c>
      <c r="E320" s="101" t="s">
        <v>741</v>
      </c>
      <c r="F320" s="1" t="s">
        <v>671</v>
      </c>
    </row>
    <row r="321" spans="1:6" ht="15.5">
      <c r="A321" s="101" t="s">
        <v>742</v>
      </c>
      <c r="B321" s="101" t="s">
        <v>243</v>
      </c>
      <c r="C321" s="101" t="s">
        <v>669</v>
      </c>
      <c r="D321" s="102">
        <v>1979</v>
      </c>
      <c r="E321" s="101" t="s">
        <v>743</v>
      </c>
      <c r="F321" s="1" t="s">
        <v>671</v>
      </c>
    </row>
    <row r="322" spans="1:6" ht="15.5">
      <c r="A322" s="101" t="s">
        <v>744</v>
      </c>
      <c r="B322" s="101" t="s">
        <v>745</v>
      </c>
      <c r="C322" s="101" t="s">
        <v>702</v>
      </c>
      <c r="D322" s="102">
        <v>1993</v>
      </c>
      <c r="E322" s="101" t="s">
        <v>738</v>
      </c>
      <c r="F322" s="1" t="s">
        <v>671</v>
      </c>
    </row>
    <row r="323" spans="1:6" ht="15.5">
      <c r="A323" s="107" t="s">
        <v>746</v>
      </c>
      <c r="B323" s="101" t="s">
        <v>747</v>
      </c>
      <c r="C323" s="101" t="s">
        <v>669</v>
      </c>
      <c r="D323" s="102">
        <v>1984</v>
      </c>
      <c r="E323" s="101" t="s">
        <v>696</v>
      </c>
      <c r="F323" s="1" t="s">
        <v>671</v>
      </c>
    </row>
    <row r="324" spans="1:6" ht="15.5">
      <c r="A324" s="107" t="s">
        <v>748</v>
      </c>
      <c r="B324" s="101" t="s">
        <v>749</v>
      </c>
      <c r="C324" s="101"/>
      <c r="D324" s="102">
        <v>1943</v>
      </c>
      <c r="E324" s="101" t="s">
        <v>717</v>
      </c>
      <c r="F324" s="1" t="s">
        <v>671</v>
      </c>
    </row>
    <row r="325" spans="1:6" ht="15.5">
      <c r="A325" s="107" t="s">
        <v>750</v>
      </c>
      <c r="B325" s="101" t="s">
        <v>687</v>
      </c>
      <c r="C325" s="101"/>
      <c r="D325" s="102">
        <v>1947</v>
      </c>
      <c r="E325" s="101" t="s">
        <v>681</v>
      </c>
      <c r="F325" s="1" t="s">
        <v>671</v>
      </c>
    </row>
    <row r="326" spans="1:6" ht="15.5">
      <c r="A326" s="107" t="s">
        <v>748</v>
      </c>
      <c r="B326" s="101" t="s">
        <v>749</v>
      </c>
      <c r="C326" s="101"/>
      <c r="D326" s="102">
        <v>1960</v>
      </c>
      <c r="E326" s="101" t="s">
        <v>717</v>
      </c>
      <c r="F326" s="1" t="s">
        <v>671</v>
      </c>
    </row>
    <row r="327" spans="1:6" ht="15.5">
      <c r="A327" s="107" t="s">
        <v>751</v>
      </c>
      <c r="B327" s="101" t="s">
        <v>752</v>
      </c>
      <c r="C327" s="101"/>
      <c r="D327" s="102">
        <v>1963</v>
      </c>
      <c r="E327" s="101" t="s">
        <v>691</v>
      </c>
      <c r="F327" s="1" t="s">
        <v>671</v>
      </c>
    </row>
    <row r="328" spans="1:6" ht="15.5">
      <c r="A328" s="107" t="s">
        <v>753</v>
      </c>
      <c r="B328" s="101" t="s">
        <v>754</v>
      </c>
      <c r="C328" s="101"/>
      <c r="D328" s="102">
        <v>1966</v>
      </c>
      <c r="E328" s="101" t="s">
        <v>755</v>
      </c>
      <c r="F328" s="1" t="s">
        <v>671</v>
      </c>
    </row>
    <row r="329" spans="1:6" ht="15.5">
      <c r="A329" s="107" t="s">
        <v>751</v>
      </c>
      <c r="B329" s="101" t="s">
        <v>752</v>
      </c>
      <c r="C329" s="101"/>
      <c r="D329" s="102">
        <v>1972</v>
      </c>
      <c r="E329" s="101" t="s">
        <v>691</v>
      </c>
      <c r="F329" s="1" t="s">
        <v>671</v>
      </c>
    </row>
    <row r="330" spans="1:6" ht="15.5">
      <c r="A330" s="107" t="s">
        <v>756</v>
      </c>
      <c r="B330" s="101" t="s">
        <v>757</v>
      </c>
      <c r="C330" s="101"/>
      <c r="D330" s="102">
        <v>1976</v>
      </c>
      <c r="E330" s="101" t="s">
        <v>681</v>
      </c>
      <c r="F330" s="1" t="s">
        <v>671</v>
      </c>
    </row>
    <row r="331" spans="1:6" ht="15.5">
      <c r="A331" s="107" t="s">
        <v>758</v>
      </c>
      <c r="B331" s="101" t="s">
        <v>338</v>
      </c>
      <c r="C331" s="101"/>
      <c r="D331" s="102">
        <v>1998</v>
      </c>
      <c r="E331" s="101" t="s">
        <v>759</v>
      </c>
      <c r="F331" s="1" t="s">
        <v>671</v>
      </c>
    </row>
    <row r="332" spans="1:6" ht="15.5">
      <c r="A332" s="107" t="s">
        <v>760</v>
      </c>
      <c r="B332" s="101" t="s">
        <v>154</v>
      </c>
      <c r="C332" s="101"/>
      <c r="D332" s="102">
        <v>1999</v>
      </c>
      <c r="E332" s="101" t="s">
        <v>670</v>
      </c>
      <c r="F332" s="1" t="s">
        <v>671</v>
      </c>
    </row>
    <row r="333" spans="1:6" ht="15.5">
      <c r="A333" s="107" t="s">
        <v>761</v>
      </c>
      <c r="B333" s="101" t="s">
        <v>762</v>
      </c>
      <c r="C333" s="101"/>
      <c r="D333" s="102">
        <v>2000</v>
      </c>
      <c r="E333" s="101" t="s">
        <v>670</v>
      </c>
      <c r="F333" s="1" t="s">
        <v>671</v>
      </c>
    </row>
    <row r="334" spans="1:6" ht="15.5">
      <c r="A334" s="107" t="s">
        <v>763</v>
      </c>
      <c r="B334" s="101" t="s">
        <v>409</v>
      </c>
      <c r="C334" s="101"/>
      <c r="D334" s="102">
        <v>2005</v>
      </c>
      <c r="E334" s="101" t="s">
        <v>681</v>
      </c>
      <c r="F334" s="1" t="s">
        <v>671</v>
      </c>
    </row>
    <row r="335" spans="1:6" ht="15.5">
      <c r="A335" s="107" t="s">
        <v>764</v>
      </c>
      <c r="B335" s="101" t="s">
        <v>765</v>
      </c>
      <c r="C335" s="101"/>
      <c r="D335" s="102">
        <v>2009</v>
      </c>
      <c r="E335" s="101" t="s">
        <v>766</v>
      </c>
      <c r="F335" s="1" t="s">
        <v>671</v>
      </c>
    </row>
    <row r="336" spans="1:6" ht="15.5">
      <c r="A336" s="107" t="s">
        <v>767</v>
      </c>
      <c r="B336" s="101" t="s">
        <v>768</v>
      </c>
      <c r="C336" s="101"/>
      <c r="D336" s="102">
        <v>2009</v>
      </c>
      <c r="E336" s="101" t="s">
        <v>759</v>
      </c>
      <c r="F336" s="1" t="s">
        <v>671</v>
      </c>
    </row>
    <row r="337" spans="1:6" ht="15.5">
      <c r="A337" s="101" t="s">
        <v>284</v>
      </c>
      <c r="B337" s="101" t="s">
        <v>769</v>
      </c>
      <c r="C337" s="101" t="s">
        <v>734</v>
      </c>
      <c r="D337" s="102">
        <v>2019</v>
      </c>
      <c r="E337" s="101" t="s">
        <v>717</v>
      </c>
      <c r="F337" s="1" t="s">
        <v>671</v>
      </c>
    </row>
    <row r="338" spans="1:6" ht="15.5">
      <c r="A338" s="101" t="s">
        <v>155</v>
      </c>
      <c r="B338" s="101" t="s">
        <v>770</v>
      </c>
      <c r="C338" s="101" t="s">
        <v>695</v>
      </c>
      <c r="D338" s="102">
        <v>2020</v>
      </c>
      <c r="E338" s="101" t="s">
        <v>681</v>
      </c>
      <c r="F338" s="1" t="s">
        <v>671</v>
      </c>
    </row>
    <row r="339" spans="1:6" ht="15.5">
      <c r="A339" s="101" t="s">
        <v>771</v>
      </c>
      <c r="B339" s="101" t="s">
        <v>772</v>
      </c>
      <c r="C339" s="101" t="s">
        <v>699</v>
      </c>
      <c r="D339" s="102">
        <v>2024</v>
      </c>
      <c r="E339" s="101" t="s">
        <v>773</v>
      </c>
      <c r="F339" s="1" t="s">
        <v>671</v>
      </c>
    </row>
    <row r="340" spans="1:6" ht="15.5">
      <c r="A340" s="101" t="s">
        <v>774</v>
      </c>
      <c r="B340" s="101" t="s">
        <v>775</v>
      </c>
      <c r="C340" s="101" t="s">
        <v>695</v>
      </c>
      <c r="D340" s="102">
        <v>2024</v>
      </c>
      <c r="E340" s="101" t="s">
        <v>670</v>
      </c>
      <c r="F340" s="1" t="s">
        <v>671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4438-2980-4A04-9B11-F98F9357D768}">
  <dimension ref="A1:D5"/>
  <sheetViews>
    <sheetView workbookViewId="0">
      <selection activeCell="D15" sqref="D15"/>
    </sheetView>
  </sheetViews>
  <sheetFormatPr defaultRowHeight="14.5"/>
  <sheetData>
    <row r="1" spans="1:4">
      <c r="A1" s="6" t="s">
        <v>24</v>
      </c>
    </row>
    <row r="2" spans="1:4">
      <c r="A2" s="1"/>
    </row>
    <row r="3" spans="1:4">
      <c r="A3" s="90" t="s">
        <v>776</v>
      </c>
      <c r="B3" s="91"/>
      <c r="C3" s="91"/>
      <c r="D3" s="91"/>
    </row>
    <row r="4" spans="1:4">
      <c r="A4" s="1"/>
    </row>
    <row r="5" spans="1:4" ht="15.5">
      <c r="A5" s="72" t="s">
        <v>777</v>
      </c>
    </row>
  </sheetData>
  <hyperlinks>
    <hyperlink ref="A5" r:id="rId1" xr:uid="{EEEEFECB-D52B-46B8-965A-30CEAFE73D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3"/>
  <sheetViews>
    <sheetView zoomScaleNormal="100" workbookViewId="0">
      <selection activeCell="A5" sqref="A5"/>
    </sheetView>
  </sheetViews>
  <sheetFormatPr defaultColWidth="9.1796875" defaultRowHeight="14.5"/>
  <cols>
    <col min="1" max="1" width="11" style="1" customWidth="1"/>
    <col min="2" max="2" width="12" style="1" customWidth="1"/>
    <col min="3" max="11" width="9" style="1" customWidth="1"/>
    <col min="12" max="22" width="9.1796875" style="1"/>
    <col min="23" max="23" width="9.1796875" style="1" customWidth="1"/>
    <col min="24" max="16384" width="9.1796875" style="1"/>
  </cols>
  <sheetData>
    <row r="1" spans="1:23">
      <c r="A1" s="26" t="s">
        <v>2</v>
      </c>
    </row>
    <row r="3" spans="1:23" s="5" customFormat="1">
      <c r="A3" s="24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>
      <c r="A4" s="2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</row>
    <row r="5" spans="1:23" ht="15.5">
      <c r="A5" s="72" t="s">
        <v>26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>
      <c r="A6" s="2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spans="1:23">
      <c r="A7" s="24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</row>
    <row r="8" spans="1:23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>
      <c r="A9" s="29"/>
    </row>
    <row r="10" spans="1:23">
      <c r="A10" s="23"/>
    </row>
    <row r="12" spans="1:23">
      <c r="A12" s="8"/>
    </row>
    <row r="13" spans="1:23">
      <c r="A13" s="23"/>
    </row>
    <row r="14" spans="1:23">
      <c r="A14" s="23"/>
    </row>
    <row r="15" spans="1:23">
      <c r="A15" s="23"/>
    </row>
    <row r="16" spans="1:23">
      <c r="A16" s="23"/>
    </row>
    <row r="17" spans="1:1">
      <c r="A17" s="23"/>
    </row>
    <row r="18" spans="1:1">
      <c r="A18" s="23"/>
    </row>
    <row r="19" spans="1:1">
      <c r="A19" s="23"/>
    </row>
    <row r="20" spans="1:1">
      <c r="A20" s="23"/>
    </row>
    <row r="21" spans="1:1">
      <c r="A21" s="23"/>
    </row>
    <row r="22" spans="1:1">
      <c r="A22" s="23"/>
    </row>
    <row r="23" spans="1:1">
      <c r="A23" s="23"/>
    </row>
  </sheetData>
  <hyperlinks>
    <hyperlink ref="A5" r:id="rId1" location="Graph" xr:uid="{0EDA367C-1998-42E0-B4CE-FDFBBF9C161E}"/>
  </hyperlinks>
  <pageMargins left="0.7" right="0.7" top="0.75" bottom="0.75" header="0.3" footer="0.3"/>
  <pageSetup orientation="portrait" horizontalDpi="1200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8"/>
  <sheetViews>
    <sheetView workbookViewId="0">
      <selection activeCell="V13" sqref="V13"/>
    </sheetView>
  </sheetViews>
  <sheetFormatPr defaultColWidth="9.1796875" defaultRowHeight="14.5"/>
  <cols>
    <col min="1" max="1" width="21.7265625" style="1" bestFit="1" customWidth="1"/>
    <col min="2" max="20" width="19.81640625" style="1" customWidth="1"/>
    <col min="21" max="22" width="17" style="1" bestFit="1" customWidth="1"/>
    <col min="23" max="23" width="18" style="1" customWidth="1"/>
    <col min="24" max="24" width="16.453125" style="1" bestFit="1" customWidth="1"/>
    <col min="25" max="25" width="18.7265625" style="1" customWidth="1"/>
    <col min="26" max="16384" width="9.1796875" style="1"/>
  </cols>
  <sheetData>
    <row r="1" spans="1:25">
      <c r="A1" s="6" t="s">
        <v>3</v>
      </c>
      <c r="B1" s="11"/>
    </row>
    <row r="3" spans="1:25" s="68" customFormat="1">
      <c r="A3" s="53"/>
      <c r="B3" s="53" t="s">
        <v>27</v>
      </c>
      <c r="C3" s="53" t="s">
        <v>28</v>
      </c>
      <c r="D3" s="53" t="s">
        <v>29</v>
      </c>
      <c r="E3" s="53" t="s">
        <v>30</v>
      </c>
      <c r="F3" s="53" t="s">
        <v>31</v>
      </c>
      <c r="G3" s="53" t="s">
        <v>32</v>
      </c>
      <c r="H3" s="53" t="s">
        <v>33</v>
      </c>
      <c r="I3" s="53" t="s">
        <v>34</v>
      </c>
      <c r="J3" s="53" t="s">
        <v>35</v>
      </c>
      <c r="K3" s="53" t="s">
        <v>36</v>
      </c>
      <c r="L3" s="53" t="s">
        <v>37</v>
      </c>
      <c r="M3" s="53" t="s">
        <v>38</v>
      </c>
      <c r="N3" s="53" t="s">
        <v>39</v>
      </c>
      <c r="O3" s="53" t="s">
        <v>40</v>
      </c>
      <c r="P3" s="53" t="s">
        <v>41</v>
      </c>
      <c r="Q3" s="53" t="s">
        <v>42</v>
      </c>
      <c r="R3" s="53" t="s">
        <v>43</v>
      </c>
      <c r="S3" s="53" t="s">
        <v>44</v>
      </c>
      <c r="T3" s="53" t="s">
        <v>45</v>
      </c>
      <c r="U3" s="53" t="s">
        <v>46</v>
      </c>
      <c r="V3" s="53" t="s">
        <v>47</v>
      </c>
      <c r="W3" s="53" t="s">
        <v>48</v>
      </c>
      <c r="X3" s="53" t="s">
        <v>49</v>
      </c>
      <c r="Y3" s="53" t="s">
        <v>50</v>
      </c>
    </row>
    <row r="4" spans="1:25">
      <c r="A4" s="54" t="s">
        <v>51</v>
      </c>
      <c r="B4" s="78">
        <v>370973194.59683526</v>
      </c>
      <c r="C4" s="78">
        <v>443956335.01202065</v>
      </c>
      <c r="D4" s="78">
        <v>222647839.70359778</v>
      </c>
      <c r="E4" s="78">
        <v>393975304.24309033</v>
      </c>
      <c r="F4" s="78">
        <v>413604464.46670192</v>
      </c>
      <c r="G4" s="78">
        <v>346311447.49598771</v>
      </c>
      <c r="H4" s="78">
        <v>287995843.06601077</v>
      </c>
      <c r="I4" s="78">
        <v>318909167.14509517</v>
      </c>
      <c r="J4" s="78">
        <v>219200433.94732782</v>
      </c>
      <c r="K4" s="78">
        <v>273054436.75701368</v>
      </c>
      <c r="L4" s="78">
        <v>370671809.30970258</v>
      </c>
      <c r="M4" s="78">
        <v>271537076.69120532</v>
      </c>
      <c r="N4" s="78">
        <v>384297032.26513535</v>
      </c>
      <c r="O4" s="78">
        <v>299591789.8103317</v>
      </c>
      <c r="P4" s="78">
        <v>318503351.7156679</v>
      </c>
      <c r="Q4" s="78">
        <v>337902798.2204234</v>
      </c>
      <c r="R4" s="78">
        <v>320883271.63360739</v>
      </c>
      <c r="S4" s="78">
        <v>428560955.51297563</v>
      </c>
      <c r="T4" s="78">
        <v>456662529.66348344</v>
      </c>
      <c r="U4" s="78">
        <v>284516325.47746229</v>
      </c>
      <c r="V4" s="78">
        <v>357032086.60947573</v>
      </c>
      <c r="W4" s="79">
        <v>474178671.65199667</v>
      </c>
      <c r="X4" s="79">
        <v>513954991.20586044</v>
      </c>
      <c r="Y4" s="80">
        <v>677348469</v>
      </c>
    </row>
    <row r="5" spans="1:25">
      <c r="A5" s="54" t="s">
        <v>52</v>
      </c>
      <c r="B5" s="78">
        <v>678588334.23876274</v>
      </c>
      <c r="C5" s="78">
        <v>664933744.91292512</v>
      </c>
      <c r="D5" s="78">
        <v>677572020.88934088</v>
      </c>
      <c r="E5" s="78">
        <v>654550076.67434168</v>
      </c>
      <c r="F5" s="78">
        <v>604744145.44275272</v>
      </c>
      <c r="G5" s="78">
        <v>688749134.20042872</v>
      </c>
      <c r="H5" s="78">
        <v>691450612.28942442</v>
      </c>
      <c r="I5" s="78">
        <v>930854447.92521298</v>
      </c>
      <c r="J5" s="78">
        <v>683644833.3324635</v>
      </c>
      <c r="K5" s="78">
        <v>693145270.28476322</v>
      </c>
      <c r="L5" s="78">
        <v>780012047.08539283</v>
      </c>
      <c r="M5" s="78">
        <v>719331488.58348501</v>
      </c>
      <c r="N5" s="78">
        <v>730174572.7159276</v>
      </c>
      <c r="O5" s="78">
        <v>859217532.94014394</v>
      </c>
      <c r="P5" s="78">
        <v>984866911.20241046</v>
      </c>
      <c r="Q5" s="78">
        <v>1006716422.2602521</v>
      </c>
      <c r="R5" s="78">
        <v>914185398.98804152</v>
      </c>
      <c r="S5" s="78">
        <v>1254427144.9452071</v>
      </c>
      <c r="T5" s="78">
        <v>1225224294.2083879</v>
      </c>
      <c r="U5" s="78">
        <v>1424581210.1622005</v>
      </c>
      <c r="V5" s="78">
        <v>1154257872.15938</v>
      </c>
      <c r="W5" s="79">
        <v>1363251224.8555379</v>
      </c>
      <c r="X5" s="79">
        <v>1150855747.8191893</v>
      </c>
      <c r="Y5" s="80">
        <v>1242245765</v>
      </c>
    </row>
    <row r="6" spans="1:25">
      <c r="A6" s="54" t="s">
        <v>53</v>
      </c>
      <c r="B6" s="78">
        <v>103768598.10389055</v>
      </c>
      <c r="C6" s="78">
        <v>64241508.962060682</v>
      </c>
      <c r="D6" s="78">
        <v>73410199.05318436</v>
      </c>
      <c r="E6" s="78">
        <v>107853944.17162132</v>
      </c>
      <c r="F6" s="78">
        <v>38669602.2304288</v>
      </c>
      <c r="G6" s="78">
        <v>56665512.425604895</v>
      </c>
      <c r="H6" s="78">
        <v>60533334.157953762</v>
      </c>
      <c r="I6" s="78">
        <v>55767977.943738207</v>
      </c>
      <c r="J6" s="78">
        <v>54731875.035543635</v>
      </c>
      <c r="K6" s="78">
        <v>37983820.035544537</v>
      </c>
      <c r="L6" s="78">
        <v>43574015.923973888</v>
      </c>
      <c r="M6" s="78">
        <v>36052871.189659134</v>
      </c>
      <c r="N6" s="78">
        <v>54054930.049686968</v>
      </c>
      <c r="O6" s="78">
        <v>36155208.441801772</v>
      </c>
      <c r="P6" s="78">
        <v>97123030.536859736</v>
      </c>
      <c r="Q6" s="78">
        <v>44101560.425799251</v>
      </c>
      <c r="R6" s="78">
        <v>60192866.050758779</v>
      </c>
      <c r="S6" s="78">
        <v>48066001.545892499</v>
      </c>
      <c r="T6" s="78">
        <v>70498620.706182897</v>
      </c>
      <c r="U6" s="78">
        <v>115209652.4729315</v>
      </c>
      <c r="V6" s="78">
        <v>96672663.467166007</v>
      </c>
      <c r="W6" s="79">
        <v>112463157.07221538</v>
      </c>
      <c r="X6" s="79">
        <v>61427703.050485797</v>
      </c>
      <c r="Y6" s="80">
        <v>52941085</v>
      </c>
    </row>
    <row r="7" spans="1:25">
      <c r="A7" s="54" t="s">
        <v>54</v>
      </c>
      <c r="B7" s="78">
        <v>289456218.41204047</v>
      </c>
      <c r="C7" s="78">
        <v>146238357.24721238</v>
      </c>
      <c r="D7" s="78">
        <v>91739399.144983247</v>
      </c>
      <c r="E7" s="78">
        <v>111012091.59799783</v>
      </c>
      <c r="F7" s="78">
        <v>124443988.74257278</v>
      </c>
      <c r="G7" s="78">
        <v>119719489.46278714</v>
      </c>
      <c r="H7" s="78">
        <v>134610101.06042302</v>
      </c>
      <c r="I7" s="78">
        <v>204915148.81953153</v>
      </c>
      <c r="J7" s="78">
        <v>174399154.18385652</v>
      </c>
      <c r="K7" s="78">
        <v>131395399.82442254</v>
      </c>
      <c r="L7" s="78">
        <v>202707418.00857478</v>
      </c>
      <c r="M7" s="78">
        <v>184047824.71378842</v>
      </c>
      <c r="N7" s="78">
        <v>213987777.63989463</v>
      </c>
      <c r="O7" s="78">
        <v>218229845.32613739</v>
      </c>
      <c r="P7" s="78">
        <v>207080740.70117176</v>
      </c>
      <c r="Q7" s="78">
        <v>262252752.91774788</v>
      </c>
      <c r="R7" s="78">
        <v>227834135.54229358</v>
      </c>
      <c r="S7" s="78">
        <v>474964708.17481959</v>
      </c>
      <c r="T7" s="78">
        <v>339363652.79136884</v>
      </c>
      <c r="U7" s="78">
        <v>232079307.53123373</v>
      </c>
      <c r="V7" s="78">
        <v>247963339.55121061</v>
      </c>
      <c r="W7" s="79">
        <v>319181109.5912264</v>
      </c>
      <c r="X7" s="79">
        <v>239543485.85258874</v>
      </c>
      <c r="Y7" s="80">
        <v>175419600</v>
      </c>
    </row>
    <row r="8" spans="1:25">
      <c r="A8" s="54" t="s">
        <v>55</v>
      </c>
      <c r="B8" s="78">
        <v>520622999.89763242</v>
      </c>
      <c r="C8" s="78">
        <v>607860206.2958672</v>
      </c>
      <c r="D8" s="78">
        <v>596121881.85854757</v>
      </c>
      <c r="E8" s="78">
        <v>510146536.22480959</v>
      </c>
      <c r="F8" s="78">
        <v>609396954.17888832</v>
      </c>
      <c r="G8" s="78">
        <v>634177472.25886679</v>
      </c>
      <c r="H8" s="78">
        <v>646114976.06732905</v>
      </c>
      <c r="I8" s="78">
        <v>714534314.1066153</v>
      </c>
      <c r="J8" s="78">
        <v>607267361.19392788</v>
      </c>
      <c r="K8" s="78">
        <v>639679708.35466862</v>
      </c>
      <c r="L8" s="78">
        <v>710498899.48201752</v>
      </c>
      <c r="M8" s="78">
        <v>742689712.93912458</v>
      </c>
      <c r="N8" s="78">
        <v>671096839.64630187</v>
      </c>
      <c r="O8" s="78">
        <v>765612075.65658641</v>
      </c>
      <c r="P8" s="78">
        <v>804875573.13806498</v>
      </c>
      <c r="Q8" s="78">
        <v>916672091.71320391</v>
      </c>
      <c r="R8" s="78">
        <v>951070645.24999189</v>
      </c>
      <c r="S8" s="78">
        <v>1049865386.7381024</v>
      </c>
      <c r="T8" s="78">
        <v>978843731.45950544</v>
      </c>
      <c r="U8" s="78">
        <v>1075685477.7283514</v>
      </c>
      <c r="V8" s="78">
        <v>1115390707.6016374</v>
      </c>
      <c r="W8" s="79">
        <v>1037575979.0737884</v>
      </c>
      <c r="X8" s="79">
        <v>887707837.84045064</v>
      </c>
      <c r="Y8" s="80">
        <v>981417920</v>
      </c>
    </row>
    <row r="9" spans="1:25">
      <c r="A9" s="54" t="s">
        <v>56</v>
      </c>
      <c r="B9" s="78">
        <v>227494358.9042713</v>
      </c>
      <c r="C9" s="78">
        <v>183531263.56258732</v>
      </c>
      <c r="D9" s="78">
        <v>156683682.26507264</v>
      </c>
      <c r="E9" s="78">
        <v>146822881.61810663</v>
      </c>
      <c r="F9" s="78">
        <v>201530237.07506615</v>
      </c>
      <c r="G9" s="78">
        <v>225344675.54977027</v>
      </c>
      <c r="H9" s="78">
        <v>191310728.33908507</v>
      </c>
      <c r="I9" s="78">
        <v>188321380.18246964</v>
      </c>
      <c r="J9" s="78">
        <v>152725985.81838566</v>
      </c>
      <c r="K9" s="78">
        <v>153064697.13572392</v>
      </c>
      <c r="L9" s="78">
        <v>177617692.20797947</v>
      </c>
      <c r="M9" s="78">
        <v>208904721.82629746</v>
      </c>
      <c r="N9" s="78">
        <v>187758456.22154483</v>
      </c>
      <c r="O9" s="78">
        <v>238699110.30412817</v>
      </c>
      <c r="P9" s="78">
        <v>245303623.67706731</v>
      </c>
      <c r="Q9" s="78">
        <v>221827418.93262154</v>
      </c>
      <c r="R9" s="78">
        <v>249712511.99025118</v>
      </c>
      <c r="S9" s="78">
        <v>233092133.13597953</v>
      </c>
      <c r="T9" s="78">
        <v>257977083.86128765</v>
      </c>
      <c r="U9" s="78">
        <v>272806931.81243145</v>
      </c>
      <c r="V9" s="78">
        <v>356037231.54763985</v>
      </c>
      <c r="W9" s="79">
        <v>370944200.62800807</v>
      </c>
      <c r="X9" s="79">
        <v>288494914.31363559</v>
      </c>
      <c r="Y9" s="80">
        <v>288222473</v>
      </c>
    </row>
    <row r="10" spans="1:25">
      <c r="A10" s="54" t="s">
        <v>57</v>
      </c>
      <c r="B10" s="78">
        <v>61107590.055919103</v>
      </c>
      <c r="C10" s="78">
        <v>43563008.049547799</v>
      </c>
      <c r="D10" s="78">
        <v>43148884.832044698</v>
      </c>
      <c r="E10" s="78">
        <v>37838469.174581066</v>
      </c>
      <c r="F10" s="78">
        <v>42696567.759449445</v>
      </c>
      <c r="G10" s="78">
        <v>54371691.638958648</v>
      </c>
      <c r="H10" s="78">
        <v>40683804.428647317</v>
      </c>
      <c r="I10" s="78">
        <v>49156645.35051173</v>
      </c>
      <c r="J10" s="78">
        <v>37220202.318569437</v>
      </c>
      <c r="K10" s="78">
        <v>39924936.905109756</v>
      </c>
      <c r="L10" s="78">
        <v>36608771.645757668</v>
      </c>
      <c r="M10" s="78">
        <v>54156070.968705267</v>
      </c>
      <c r="N10" s="78">
        <v>29436045.155563228</v>
      </c>
      <c r="O10" s="78">
        <v>25279974.628763083</v>
      </c>
      <c r="P10" s="78">
        <v>33558708.993505195</v>
      </c>
      <c r="Q10" s="78">
        <v>23243952.6313986</v>
      </c>
      <c r="R10" s="78">
        <v>29700559.684301171</v>
      </c>
      <c r="S10" s="78">
        <v>38175393.594825543</v>
      </c>
      <c r="T10" s="78">
        <v>25515809.803746842</v>
      </c>
      <c r="U10" s="78">
        <v>40758948.486136191</v>
      </c>
      <c r="V10" s="78">
        <v>78631388.738198921</v>
      </c>
      <c r="W10" s="79">
        <v>35156782.954493314</v>
      </c>
      <c r="X10" s="79">
        <v>22314773.433291242</v>
      </c>
      <c r="Y10" s="80">
        <v>33750082</v>
      </c>
    </row>
    <row r="11" spans="1:25">
      <c r="A11" s="54" t="s">
        <v>58</v>
      </c>
      <c r="B11" s="78">
        <v>2252011294.209352</v>
      </c>
      <c r="C11" s="78">
        <v>2154324424.0422211</v>
      </c>
      <c r="D11" s="78">
        <v>1861323907.7467711</v>
      </c>
      <c r="E11" s="78">
        <v>1962199303.7045484</v>
      </c>
      <c r="F11" s="78">
        <v>2035085959.8958602</v>
      </c>
      <c r="G11" s="78">
        <v>2125339423.0324042</v>
      </c>
      <c r="H11" s="78">
        <v>2052699399.4088733</v>
      </c>
      <c r="I11" s="78">
        <v>2462459081.4731746</v>
      </c>
      <c r="J11" s="78">
        <v>1929189845.8300745</v>
      </c>
      <c r="K11" s="78">
        <v>1968248269.2972462</v>
      </c>
      <c r="L11" s="78">
        <v>2321690653.6633987</v>
      </c>
      <c r="M11" s="78">
        <v>2216719766.9122653</v>
      </c>
      <c r="N11" s="78">
        <v>2270805653.6940546</v>
      </c>
      <c r="O11" s="78">
        <v>2442785537.1078925</v>
      </c>
      <c r="P11" s="78">
        <v>2691311939.9647474</v>
      </c>
      <c r="Q11" s="78">
        <v>2812716997.1014466</v>
      </c>
      <c r="R11" s="78">
        <v>2753579389.1392455</v>
      </c>
      <c r="S11" s="78">
        <v>3527151723.6478024</v>
      </c>
      <c r="T11" s="78">
        <v>3354085722.4939628</v>
      </c>
      <c r="U11" s="78">
        <v>3445637853.6707473</v>
      </c>
      <c r="V11" s="78">
        <v>3405985289.6747084</v>
      </c>
      <c r="W11" s="79">
        <v>3712751125.8272662</v>
      </c>
      <c r="X11" s="79">
        <v>3164299453.515502</v>
      </c>
      <c r="Y11" s="80">
        <v>3451345394</v>
      </c>
    </row>
    <row r="12" spans="1: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1:25" s="68" customFormat="1">
      <c r="A14" s="53"/>
      <c r="B14" s="53" t="s">
        <v>27</v>
      </c>
      <c r="C14" s="53" t="s">
        <v>28</v>
      </c>
      <c r="D14" s="53" t="s">
        <v>29</v>
      </c>
      <c r="E14" s="53" t="s">
        <v>30</v>
      </c>
      <c r="F14" s="53" t="s">
        <v>31</v>
      </c>
      <c r="G14" s="53" t="s">
        <v>32</v>
      </c>
      <c r="H14" s="53" t="s">
        <v>33</v>
      </c>
      <c r="I14" s="53" t="s">
        <v>34</v>
      </c>
      <c r="J14" s="53" t="s">
        <v>35</v>
      </c>
      <c r="K14" s="53" t="s">
        <v>36</v>
      </c>
      <c r="L14" s="53" t="s">
        <v>37</v>
      </c>
      <c r="M14" s="53" t="s">
        <v>38</v>
      </c>
      <c r="N14" s="53" t="s">
        <v>39</v>
      </c>
      <c r="O14" s="53" t="s">
        <v>40</v>
      </c>
      <c r="P14" s="53" t="s">
        <v>41</v>
      </c>
      <c r="Q14" s="53" t="s">
        <v>42</v>
      </c>
      <c r="R14" s="53" t="s">
        <v>43</v>
      </c>
      <c r="S14" s="53" t="s">
        <v>44</v>
      </c>
      <c r="T14" s="53" t="s">
        <v>45</v>
      </c>
      <c r="U14" s="53" t="s">
        <v>46</v>
      </c>
      <c r="V14" s="53" t="s">
        <v>47</v>
      </c>
      <c r="W14" s="53" t="s">
        <v>48</v>
      </c>
      <c r="X14" s="53" t="s">
        <v>49</v>
      </c>
      <c r="Y14" s="53" t="s">
        <v>50</v>
      </c>
    </row>
    <row r="15" spans="1:25">
      <c r="A15" s="54" t="s">
        <v>51</v>
      </c>
      <c r="B15" s="55">
        <v>0.16472972207143324</v>
      </c>
      <c r="C15" s="55">
        <v>0.20607682392562424</v>
      </c>
      <c r="D15" s="55">
        <v>0.11961799812324149</v>
      </c>
      <c r="E15" s="55">
        <v>0.20078251149069404</v>
      </c>
      <c r="F15" s="55">
        <v>0.20323685221034446</v>
      </c>
      <c r="G15" s="55">
        <v>0.16294406613032916</v>
      </c>
      <c r="H15" s="55">
        <v>0.140301031485149</v>
      </c>
      <c r="I15" s="55">
        <v>0.12950841276692673</v>
      </c>
      <c r="J15" s="55">
        <v>0.11362304981084545</v>
      </c>
      <c r="K15" s="55">
        <v>0.13872967197095845</v>
      </c>
      <c r="L15" s="55">
        <v>0.15965598548834189</v>
      </c>
      <c r="M15" s="55">
        <v>0.12249499496701713</v>
      </c>
      <c r="N15" s="55">
        <v>0.16923378345477363</v>
      </c>
      <c r="O15" s="55">
        <v>0.12264350892016083</v>
      </c>
      <c r="P15" s="55">
        <v>0.1183450149297223</v>
      </c>
      <c r="Q15" s="55">
        <v>0.12013394826732944</v>
      </c>
      <c r="R15" s="55">
        <v>0.11653314696472718</v>
      </c>
      <c r="S15" s="55">
        <v>0.12150340815783088</v>
      </c>
      <c r="T15" s="55">
        <v>0.13615112058731987</v>
      </c>
      <c r="U15" s="55">
        <v>8.2572904512979509E-2</v>
      </c>
      <c r="V15" s="55">
        <v>0.10482490564237709</v>
      </c>
      <c r="W15" s="69">
        <v>0.12771625556947111</v>
      </c>
      <c r="X15" s="69">
        <v>0.16242299401684696</v>
      </c>
      <c r="Y15" s="81">
        <v>0.1962563556164324</v>
      </c>
    </row>
    <row r="16" spans="1:25">
      <c r="A16" s="54" t="s">
        <v>52</v>
      </c>
      <c r="B16" s="55">
        <v>0.30132545781792142</v>
      </c>
      <c r="C16" s="55">
        <v>0.30865070158063324</v>
      </c>
      <c r="D16" s="55">
        <v>0.36402692624819766</v>
      </c>
      <c r="E16" s="55">
        <v>0.33357981293672828</v>
      </c>
      <c r="F16" s="55">
        <v>0.29715901802678585</v>
      </c>
      <c r="G16" s="55">
        <v>0.32406547713575612</v>
      </c>
      <c r="H16" s="55">
        <v>0.33684942495162473</v>
      </c>
      <c r="I16" s="55">
        <v>0.37801823994911871</v>
      </c>
      <c r="J16" s="55">
        <v>0.35436887396549144</v>
      </c>
      <c r="K16" s="55">
        <v>0.35216353602193057</v>
      </c>
      <c r="L16" s="55">
        <v>0.3359672598305079</v>
      </c>
      <c r="M16" s="55">
        <v>0.32450267251663623</v>
      </c>
      <c r="N16" s="55">
        <v>0.32154868538754483</v>
      </c>
      <c r="O16" s="55">
        <v>0.35173678568500311</v>
      </c>
      <c r="P16" s="55">
        <v>0.36594305423224588</v>
      </c>
      <c r="Q16" s="55">
        <v>0.35791600196453849</v>
      </c>
      <c r="R16" s="55">
        <v>0.33199892568698047</v>
      </c>
      <c r="S16" s="55">
        <v>0.35564876229590453</v>
      </c>
      <c r="T16" s="55">
        <v>0.36529307703482322</v>
      </c>
      <c r="U16" s="55">
        <v>0.41344484552970329</v>
      </c>
      <c r="V16" s="55">
        <v>0.33889103269427756</v>
      </c>
      <c r="W16" s="69">
        <v>0.36718087979888003</v>
      </c>
      <c r="X16" s="69">
        <v>0.36370001155883058</v>
      </c>
      <c r="Y16" s="81">
        <v>0.35993087424967241</v>
      </c>
    </row>
    <row r="17" spans="1:25">
      <c r="A17" s="54" t="s">
        <v>53</v>
      </c>
      <c r="B17" s="55">
        <v>4.6078187250087561E-2</v>
      </c>
      <c r="C17" s="55">
        <v>2.9819793270283074E-2</v>
      </c>
      <c r="D17" s="55">
        <v>3.9439776573896378E-2</v>
      </c>
      <c r="E17" s="55">
        <v>5.4965845705886092E-2</v>
      </c>
      <c r="F17" s="55">
        <v>1.9001458902702866E-2</v>
      </c>
      <c r="G17" s="55">
        <v>2.6661864835102595E-2</v>
      </c>
      <c r="H17" s="55">
        <v>2.9489624333395269E-2</v>
      </c>
      <c r="I17" s="55">
        <v>2.2647270918457179E-2</v>
      </c>
      <c r="J17" s="55">
        <v>2.8370393486077103E-2</v>
      </c>
      <c r="K17" s="55">
        <v>1.9298287024078768E-2</v>
      </c>
      <c r="L17" s="55">
        <v>1.8768226445335597E-2</v>
      </c>
      <c r="M17" s="55">
        <v>1.6264063562656927E-2</v>
      </c>
      <c r="N17" s="55">
        <v>2.3804296048740497E-2</v>
      </c>
      <c r="O17" s="55">
        <v>1.4800811570469388E-2</v>
      </c>
      <c r="P17" s="55">
        <v>3.6087615521124584E-2</v>
      </c>
      <c r="Q17" s="55">
        <v>1.5679345085640208E-2</v>
      </c>
      <c r="R17" s="55">
        <v>2.1859862217219295E-2</v>
      </c>
      <c r="S17" s="55">
        <v>1.3627426692090903E-2</v>
      </c>
      <c r="T17" s="55">
        <v>2.1018729555237179E-2</v>
      </c>
      <c r="U17" s="55">
        <v>3.3436378797091229E-2</v>
      </c>
      <c r="V17" s="55">
        <v>2.8383171166425917E-2</v>
      </c>
      <c r="W17" s="69">
        <v>3.0291057294382102E-2</v>
      </c>
      <c r="X17" s="69">
        <v>1.9412733830308095E-2</v>
      </c>
      <c r="Y17" s="81">
        <v>1.5339260188805085E-2</v>
      </c>
    </row>
    <row r="18" spans="1:25">
      <c r="A18" s="54" t="s">
        <v>54</v>
      </c>
      <c r="B18" s="55">
        <v>0.12853231205204246</v>
      </c>
      <c r="C18" s="55">
        <v>6.7881306833453212E-2</v>
      </c>
      <c r="D18" s="55">
        <v>4.9287176059559956E-2</v>
      </c>
      <c r="E18" s="55">
        <v>5.657533941043183E-2</v>
      </c>
      <c r="F18" s="55">
        <v>6.1149254230490023E-2</v>
      </c>
      <c r="G18" s="55">
        <v>5.6329585837152106E-2</v>
      </c>
      <c r="H18" s="55">
        <v>6.5577113287599437E-2</v>
      </c>
      <c r="I18" s="55">
        <v>8.3215656398619359E-2</v>
      </c>
      <c r="J18" s="55">
        <v>9.0400203256729053E-2</v>
      </c>
      <c r="K18" s="55">
        <v>6.6757533525654583E-2</v>
      </c>
      <c r="L18" s="55">
        <v>8.7310261463439356E-2</v>
      </c>
      <c r="M18" s="55">
        <v>8.3027104941710381E-2</v>
      </c>
      <c r="N18" s="55">
        <v>9.4234298426986912E-2</v>
      </c>
      <c r="O18" s="55">
        <v>8.9336473468935002E-2</v>
      </c>
      <c r="P18" s="55">
        <v>7.6944161554117069E-2</v>
      </c>
      <c r="Q18" s="55">
        <v>9.3238229508337975E-2</v>
      </c>
      <c r="R18" s="55">
        <v>8.2741081096453631E-2</v>
      </c>
      <c r="S18" s="55">
        <v>0.13465956255593342</v>
      </c>
      <c r="T18" s="55">
        <v>0.10117918290383816</v>
      </c>
      <c r="U18" s="55">
        <v>6.7354526908273968E-2</v>
      </c>
      <c r="V18" s="55">
        <v>7.2802234437980368E-2</v>
      </c>
      <c r="W18" s="69">
        <v>8.5968894432725332E-2</v>
      </c>
      <c r="X18" s="69">
        <v>7.570190159672105E-2</v>
      </c>
      <c r="Y18" s="81">
        <v>5.082644011954255E-2</v>
      </c>
    </row>
    <row r="19" spans="1:25">
      <c r="A19" s="54" t="s">
        <v>55</v>
      </c>
      <c r="B19" s="55">
        <v>0.2311813449765204</v>
      </c>
      <c r="C19" s="55">
        <v>0.28215815571329855</v>
      </c>
      <c r="D19" s="55">
        <v>0.32026767580726129</v>
      </c>
      <c r="E19" s="55">
        <v>0.25998711510175077</v>
      </c>
      <c r="F19" s="55">
        <v>0.29944531395129498</v>
      </c>
      <c r="G19" s="55">
        <v>0.29838879634295373</v>
      </c>
      <c r="H19" s="55">
        <v>0.31476356267916977</v>
      </c>
      <c r="I19" s="55">
        <v>0.29017104060025345</v>
      </c>
      <c r="J19" s="55">
        <v>0.3147784353657731</v>
      </c>
      <c r="K19" s="55">
        <v>0.32499950251858384</v>
      </c>
      <c r="L19" s="55">
        <v>0.3060265149282142</v>
      </c>
      <c r="M19" s="55">
        <v>0.33503996491791072</v>
      </c>
      <c r="N19" s="55">
        <v>0.29553248581823316</v>
      </c>
      <c r="O19" s="55">
        <v>0.31341763901346165</v>
      </c>
      <c r="P19" s="55">
        <v>0.29906439353462971</v>
      </c>
      <c r="Q19" s="55">
        <v>0.32590270996259146</v>
      </c>
      <c r="R19" s="55">
        <v>0.34539430713391983</v>
      </c>
      <c r="S19" s="55">
        <v>0.29765245983020122</v>
      </c>
      <c r="T19" s="55">
        <v>0.29183622973466428</v>
      </c>
      <c r="U19" s="55">
        <v>0.31218761907389353</v>
      </c>
      <c r="V19" s="55">
        <v>0.32747960215299804</v>
      </c>
      <c r="W19" s="69">
        <v>0.27946284141051825</v>
      </c>
      <c r="X19" s="69">
        <v>0.28053850493012505</v>
      </c>
      <c r="Y19" s="81">
        <v>0.28435807140779024</v>
      </c>
    </row>
    <row r="20" spans="1:25">
      <c r="A20" s="54" t="s">
        <v>56</v>
      </c>
      <c r="B20" s="55">
        <v>0.10101830283410777</v>
      </c>
      <c r="C20" s="55">
        <v>8.5192026564978693E-2</v>
      </c>
      <c r="D20" s="55">
        <v>8.4178622330568109E-2</v>
      </c>
      <c r="E20" s="55">
        <v>7.4825672061401366E-2</v>
      </c>
      <c r="F20" s="55">
        <v>9.9027874520533216E-2</v>
      </c>
      <c r="G20" s="55">
        <v>0.10602761756908065</v>
      </c>
      <c r="H20" s="55">
        <v>9.3199583141193407E-2</v>
      </c>
      <c r="I20" s="55">
        <v>7.6476958175404772E-2</v>
      </c>
      <c r="J20" s="55">
        <v>7.9165866515678293E-2</v>
      </c>
      <c r="K20" s="55">
        <v>7.7766966456104106E-2</v>
      </c>
      <c r="L20" s="55">
        <v>7.650359961940506E-2</v>
      </c>
      <c r="M20" s="55">
        <v>9.424047412059082E-2</v>
      </c>
      <c r="N20" s="55">
        <v>8.2683630770474345E-2</v>
      </c>
      <c r="O20" s="55">
        <v>9.7715950368174029E-2</v>
      </c>
      <c r="P20" s="55">
        <v>9.1146485115463971E-2</v>
      </c>
      <c r="Q20" s="55">
        <v>7.8865886316049044E-2</v>
      </c>
      <c r="R20" s="55">
        <v>9.0686512607980413E-2</v>
      </c>
      <c r="S20" s="55">
        <v>6.608508830885057E-2</v>
      </c>
      <c r="T20" s="55">
        <v>7.6914278645647233E-2</v>
      </c>
      <c r="U20" s="55">
        <v>7.9174580556050478E-2</v>
      </c>
      <c r="V20" s="55">
        <v>0.10453281540204289</v>
      </c>
      <c r="W20" s="69">
        <v>9.9910871495690459E-2</v>
      </c>
      <c r="X20" s="69">
        <v>9.1171811818606771E-2</v>
      </c>
      <c r="Y20" s="81">
        <v>8.3510179392958198E-2</v>
      </c>
    </row>
    <row r="21" spans="1:25">
      <c r="A21" s="54" t="s">
        <v>57</v>
      </c>
      <c r="B21" s="55">
        <v>2.7134672997887018E-2</v>
      </c>
      <c r="C21" s="55">
        <v>2.0221192111729056E-2</v>
      </c>
      <c r="D21" s="55">
        <v>2.3181824857275195E-2</v>
      </c>
      <c r="E21" s="55">
        <v>1.9283703293107714E-2</v>
      </c>
      <c r="F21" s="55">
        <v>2.0980228157848585E-2</v>
      </c>
      <c r="G21" s="55">
        <v>2.5582592149625629E-2</v>
      </c>
      <c r="H21" s="55">
        <v>1.9819660121868428E-2</v>
      </c>
      <c r="I21" s="55">
        <v>1.9962421191219794E-2</v>
      </c>
      <c r="J21" s="55">
        <v>1.9293177599405548E-2</v>
      </c>
      <c r="K21" s="55">
        <v>2.0284502482689731E-2</v>
      </c>
      <c r="L21" s="55">
        <v>1.5768152224755971E-2</v>
      </c>
      <c r="M21" s="55">
        <v>2.4430724973477754E-2</v>
      </c>
      <c r="N21" s="55">
        <v>1.296282009324658E-2</v>
      </c>
      <c r="O21" s="55">
        <v>1.0348830973796011E-2</v>
      </c>
      <c r="P21" s="55">
        <v>1.2469275112696437E-2</v>
      </c>
      <c r="Q21" s="55">
        <v>8.2638788955134469E-3</v>
      </c>
      <c r="R21" s="55">
        <v>1.0786164292719162E-2</v>
      </c>
      <c r="S21" s="55">
        <v>1.0823292159188523E-2</v>
      </c>
      <c r="T21" s="55">
        <v>7.6073815384701364E-3</v>
      </c>
      <c r="U21" s="55">
        <v>1.1829144622007908E-2</v>
      </c>
      <c r="V21" s="55">
        <v>2.3086238503898144E-2</v>
      </c>
      <c r="W21" s="69">
        <v>9.4691999983327092E-3</v>
      </c>
      <c r="X21" s="69">
        <v>7.0520422485614541E-3</v>
      </c>
      <c r="Y21" s="81">
        <v>9.7788190247991152E-3</v>
      </c>
    </row>
    <row r="22" spans="1:25">
      <c r="B22" s="13"/>
      <c r="C22" s="13"/>
      <c r="D22" s="13"/>
      <c r="E22" s="13"/>
      <c r="F22" s="13"/>
      <c r="G22" s="13"/>
      <c r="H22" s="13"/>
      <c r="I22" s="13"/>
    </row>
    <row r="23" spans="1:25">
      <c r="A23" s="29" t="s">
        <v>59</v>
      </c>
      <c r="B23" s="13"/>
      <c r="C23" s="13"/>
      <c r="D23" s="13"/>
      <c r="E23" s="13"/>
      <c r="F23" s="13"/>
      <c r="G23" s="13"/>
      <c r="H23" s="13"/>
      <c r="I23" s="13"/>
    </row>
    <row r="24" spans="1:25">
      <c r="A24" s="1" t="s">
        <v>60</v>
      </c>
      <c r="B24" s="13"/>
      <c r="C24" s="13"/>
      <c r="D24" s="13"/>
      <c r="E24" s="13"/>
      <c r="F24" s="13"/>
      <c r="G24" s="13"/>
      <c r="H24" s="13"/>
      <c r="I24" s="13"/>
    </row>
    <row r="25" spans="1:25">
      <c r="A25" s="15"/>
      <c r="B25" s="17"/>
      <c r="C25" s="17"/>
      <c r="D25" s="17"/>
      <c r="E25" s="17"/>
      <c r="F25" s="17"/>
      <c r="G25" s="17"/>
      <c r="H25" s="17"/>
      <c r="I25" s="17"/>
      <c r="J25" s="5"/>
      <c r="K25" s="5"/>
      <c r="L25" s="5"/>
      <c r="M25" s="5"/>
      <c r="N25" s="5"/>
      <c r="O25" s="5"/>
      <c r="P25" s="5"/>
      <c r="Q25" s="5"/>
    </row>
    <row r="26" spans="1:25">
      <c r="A26" s="15"/>
      <c r="B26" s="10"/>
      <c r="C26" s="10"/>
      <c r="D26" s="10"/>
      <c r="E26" s="10"/>
      <c r="F26" s="10"/>
      <c r="G26" s="10"/>
      <c r="H26" s="10"/>
      <c r="I26" s="10"/>
      <c r="J26" s="9"/>
      <c r="K26" s="9"/>
      <c r="L26" s="9"/>
      <c r="M26" s="9"/>
      <c r="N26" s="9"/>
      <c r="O26" s="9"/>
      <c r="P26" s="9"/>
      <c r="Q26" s="9"/>
    </row>
    <row r="27" spans="1:25">
      <c r="A27" s="15"/>
      <c r="B27" s="10"/>
      <c r="C27" s="10"/>
      <c r="D27" s="10"/>
      <c r="E27" s="10"/>
      <c r="F27" s="10"/>
      <c r="G27" s="10"/>
      <c r="H27" s="10"/>
      <c r="I27" s="10"/>
      <c r="J27" s="9"/>
      <c r="K27" s="9"/>
      <c r="L27" s="9"/>
      <c r="M27" s="9"/>
      <c r="N27" s="9"/>
      <c r="O27" s="9"/>
      <c r="P27" s="9"/>
      <c r="Q27" s="9"/>
    </row>
    <row r="28" spans="1:25">
      <c r="A28" s="15"/>
      <c r="B28" s="10"/>
      <c r="C28" s="10"/>
      <c r="D28" s="10"/>
      <c r="E28" s="10"/>
      <c r="F28" s="10"/>
      <c r="G28" s="10"/>
      <c r="H28" s="10"/>
      <c r="I28" s="10"/>
      <c r="J28" s="9"/>
      <c r="K28" s="9"/>
      <c r="L28" s="9"/>
      <c r="M28" s="9"/>
      <c r="N28" s="9"/>
      <c r="O28" s="9"/>
      <c r="P28" s="9"/>
      <c r="Q28" s="9"/>
    </row>
    <row r="29" spans="1: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>
      <c r="A33" s="5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7" spans="1:17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>
      <c r="A43" s="1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>
      <c r="A44" s="15"/>
      <c r="B44" s="9"/>
      <c r="C44" s="9"/>
      <c r="D44" s="9"/>
      <c r="E44" s="9"/>
      <c r="F44" s="9"/>
      <c r="G44" s="9"/>
      <c r="H44" s="9"/>
      <c r="I44" s="9"/>
    </row>
    <row r="45" spans="1:17">
      <c r="A45" s="15"/>
      <c r="B45" s="9"/>
      <c r="C45" s="9"/>
      <c r="D45" s="9"/>
      <c r="E45" s="9"/>
      <c r="F45" s="9"/>
      <c r="G45" s="9"/>
      <c r="H45" s="9"/>
      <c r="I45" s="9"/>
    </row>
    <row r="46" spans="1:17">
      <c r="A46" s="15"/>
      <c r="B46" s="9"/>
      <c r="C46" s="9"/>
      <c r="D46" s="9"/>
      <c r="E46" s="9"/>
      <c r="F46" s="9"/>
      <c r="G46" s="9"/>
      <c r="H46" s="9"/>
      <c r="I46" s="9"/>
    </row>
    <row r="48" spans="1:17">
      <c r="A48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3"/>
  <sheetViews>
    <sheetView zoomScaleNormal="100" workbookViewId="0">
      <selection activeCell="A7" sqref="A7"/>
    </sheetView>
  </sheetViews>
  <sheetFormatPr defaultColWidth="9.1796875" defaultRowHeight="14.5"/>
  <cols>
    <col min="1" max="1" width="9.7265625" style="1" customWidth="1"/>
    <col min="2" max="16384" width="9.1796875" style="1"/>
  </cols>
  <sheetData>
    <row r="1" spans="1:8">
      <c r="A1" s="6" t="s">
        <v>4</v>
      </c>
      <c r="B1" s="22"/>
    </row>
    <row r="3" spans="1:8">
      <c r="A3"/>
      <c r="B3" s="27"/>
      <c r="C3" s="27"/>
      <c r="D3" s="27"/>
      <c r="E3" s="27"/>
      <c r="F3" s="27"/>
      <c r="G3" s="27"/>
      <c r="H3" s="27"/>
    </row>
    <row r="4" spans="1:8">
      <c r="A4" s="27"/>
      <c r="B4" s="12"/>
      <c r="C4" s="12"/>
      <c r="D4" s="12"/>
      <c r="E4" s="12"/>
      <c r="F4" s="12"/>
      <c r="G4" s="12"/>
      <c r="H4" s="12"/>
    </row>
    <row r="5" spans="1:8" ht="15.5">
      <c r="A5" s="72" t="s">
        <v>61</v>
      </c>
      <c r="B5" s="12"/>
      <c r="C5" s="12"/>
      <c r="D5" s="12"/>
      <c r="E5" s="12"/>
      <c r="F5" s="12"/>
      <c r="G5" s="12"/>
      <c r="H5" s="12"/>
    </row>
    <row r="6" spans="1:8" ht="15.5">
      <c r="A6" s="73"/>
      <c r="B6" s="12"/>
      <c r="C6" s="12"/>
      <c r="D6" s="12"/>
      <c r="E6" s="12"/>
      <c r="F6" s="12"/>
      <c r="G6" s="12"/>
      <c r="H6" s="12"/>
    </row>
    <row r="7" spans="1:8" ht="15.5">
      <c r="A7" s="72" t="s">
        <v>62</v>
      </c>
      <c r="B7" s="12"/>
      <c r="C7" s="12"/>
      <c r="D7" s="12"/>
      <c r="E7" s="12"/>
      <c r="F7" s="12"/>
      <c r="G7" s="12"/>
      <c r="H7" s="12"/>
    </row>
    <row r="8" spans="1:8">
      <c r="A8" s="27"/>
      <c r="B8" s="28"/>
      <c r="C8" s="28"/>
      <c r="D8" s="28"/>
      <c r="E8" s="28"/>
      <c r="F8" s="28"/>
      <c r="G8" s="28"/>
      <c r="H8" s="28"/>
    </row>
    <row r="9" spans="1:8">
      <c r="A9" s="2"/>
      <c r="B9" s="19"/>
    </row>
    <row r="10" spans="1:8">
      <c r="A10" s="29"/>
      <c r="B10" s="19"/>
    </row>
    <row r="11" spans="1:8">
      <c r="A11" s="23"/>
      <c r="B11" s="19"/>
    </row>
    <row r="12" spans="1:8">
      <c r="A12" s="2"/>
      <c r="B12" s="19"/>
    </row>
    <row r="13" spans="1:8">
      <c r="A13" s="2"/>
      <c r="B13" s="19"/>
    </row>
    <row r="14" spans="1:8">
      <c r="A14" s="2"/>
      <c r="B14" s="19"/>
    </row>
    <row r="15" spans="1:8">
      <c r="A15" s="2"/>
      <c r="B15" s="19"/>
    </row>
    <row r="16" spans="1:8">
      <c r="A16" s="2"/>
      <c r="B16" s="19"/>
    </row>
    <row r="17" spans="1:2">
      <c r="A17" s="2"/>
      <c r="B17" s="19"/>
    </row>
    <row r="18" spans="1:2">
      <c r="A18" s="2"/>
      <c r="B18" s="19"/>
    </row>
    <row r="19" spans="1:2">
      <c r="A19" s="2"/>
      <c r="B19" s="19"/>
    </row>
    <row r="20" spans="1:2">
      <c r="A20" s="2"/>
      <c r="B20" s="19"/>
    </row>
    <row r="21" spans="1:2">
      <c r="A21" s="2"/>
      <c r="B21" s="19"/>
    </row>
    <row r="22" spans="1:2">
      <c r="A22" s="2"/>
      <c r="B22" s="19"/>
    </row>
    <row r="23" spans="1:2">
      <c r="A23" s="2"/>
      <c r="B23" s="19"/>
    </row>
    <row r="24" spans="1:2">
      <c r="A24" s="2"/>
      <c r="B24" s="19"/>
    </row>
    <row r="25" spans="1:2">
      <c r="A25" s="2"/>
      <c r="B25" s="19"/>
    </row>
    <row r="26" spans="1:2">
      <c r="A26" s="2"/>
      <c r="B26" s="19"/>
    </row>
    <row r="27" spans="1:2">
      <c r="A27" s="2"/>
      <c r="B27" s="19"/>
    </row>
    <row r="28" spans="1:2">
      <c r="A28" s="2"/>
      <c r="B28" s="19"/>
    </row>
    <row r="29" spans="1:2">
      <c r="A29" s="2"/>
      <c r="B29" s="19"/>
    </row>
    <row r="30" spans="1:2">
      <c r="A30" s="2"/>
      <c r="B30" s="19"/>
    </row>
    <row r="31" spans="1:2">
      <c r="A31" s="2"/>
      <c r="B31" s="19"/>
    </row>
    <row r="32" spans="1:2">
      <c r="A32" s="2"/>
      <c r="B32" s="19"/>
    </row>
    <row r="33" spans="1:2">
      <c r="A33" s="2"/>
      <c r="B33" s="19"/>
    </row>
    <row r="34" spans="1:2">
      <c r="A34" s="2"/>
      <c r="B34" s="19"/>
    </row>
    <row r="35" spans="1:2">
      <c r="A35" s="3"/>
      <c r="B35" s="19"/>
    </row>
    <row r="36" spans="1:2">
      <c r="A36" s="3"/>
      <c r="B36" s="19"/>
    </row>
    <row r="37" spans="1:2">
      <c r="A37" s="3"/>
      <c r="B37" s="19"/>
    </row>
    <row r="38" spans="1:2">
      <c r="A38" s="3"/>
      <c r="B38" s="19"/>
    </row>
    <row r="39" spans="1:2">
      <c r="A39" s="3"/>
      <c r="B39" s="19"/>
    </row>
    <row r="40" spans="1:2">
      <c r="A40" s="3"/>
      <c r="B40" s="19"/>
    </row>
    <row r="41" spans="1:2">
      <c r="A41" s="3"/>
      <c r="B41" s="19"/>
    </row>
    <row r="42" spans="1:2">
      <c r="A42" s="3"/>
      <c r="B42" s="19"/>
    </row>
    <row r="43" spans="1:2">
      <c r="A43" s="3"/>
      <c r="B43" s="19"/>
    </row>
    <row r="44" spans="1:2">
      <c r="A44" s="3"/>
      <c r="B44" s="19"/>
    </row>
    <row r="45" spans="1:2">
      <c r="A45" s="3"/>
      <c r="B45" s="19"/>
    </row>
    <row r="46" spans="1:2">
      <c r="A46" s="3"/>
      <c r="B46" s="19"/>
    </row>
    <row r="47" spans="1:2">
      <c r="A47" s="3"/>
      <c r="B47" s="19"/>
    </row>
    <row r="48" spans="1:2">
      <c r="A48" s="3"/>
      <c r="B48" s="19"/>
    </row>
    <row r="49" spans="1:2">
      <c r="A49" s="3"/>
      <c r="B49" s="19"/>
    </row>
    <row r="50" spans="1:2">
      <c r="A50" s="3"/>
      <c r="B50" s="19"/>
    </row>
    <row r="51" spans="1:2">
      <c r="A51" s="4"/>
      <c r="B51" s="19"/>
    </row>
    <row r="52" spans="1:2">
      <c r="A52" s="3"/>
      <c r="B52" s="16"/>
    </row>
    <row r="53" spans="1:2">
      <c r="A53" s="3"/>
      <c r="B53" s="16"/>
    </row>
  </sheetData>
  <hyperlinks>
    <hyperlink ref="A5" r:id="rId1" location="Graph/c5bcd186-9a07-4780-9bc4-e91f35ee1e69/acct2025-1213a" xr:uid="{832A237E-4D4B-43A1-8F1E-4ABB4BBD33A9}"/>
    <hyperlink ref="A7" r:id="rId2" location="Graph/a1f3e67a-dfe2-420d-b5fe-44e61c6088a7/acct2025-1213b" xr:uid="{9E43621F-CE7D-4DA3-8E86-AF3A4215B637}"/>
  </hyperlinks>
  <pageMargins left="0.7" right="0.7" top="0.75" bottom="0.75" header="0.3" footer="0.3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7218-B035-4B08-9DE2-B5AAABD16F34}">
  <dimension ref="A1:I18"/>
  <sheetViews>
    <sheetView zoomScaleNormal="100" workbookViewId="0">
      <selection sqref="A1:A5"/>
    </sheetView>
  </sheetViews>
  <sheetFormatPr defaultRowHeight="14.5"/>
  <sheetData>
    <row r="1" spans="1:9">
      <c r="A1" s="6" t="s">
        <v>5</v>
      </c>
      <c r="B1" s="22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15.5">
      <c r="A5" s="72" t="s">
        <v>63</v>
      </c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 t="s">
        <v>64</v>
      </c>
      <c r="B7" s="1"/>
      <c r="C7" s="1"/>
      <c r="D7" s="1"/>
      <c r="E7" s="1"/>
      <c r="F7" s="1"/>
      <c r="G7" s="1"/>
      <c r="H7" s="1"/>
      <c r="I7" s="1"/>
    </row>
    <row r="8" spans="1:9">
      <c r="B8" s="27"/>
      <c r="C8" s="27"/>
      <c r="D8" s="27"/>
      <c r="E8" s="27"/>
      <c r="F8" s="27"/>
      <c r="G8" s="27"/>
      <c r="H8" s="27"/>
      <c r="I8" s="1"/>
    </row>
    <row r="9" spans="1:9">
      <c r="A9" s="27"/>
      <c r="B9" s="12"/>
      <c r="C9" s="12"/>
      <c r="D9" s="12"/>
      <c r="E9" s="12"/>
      <c r="F9" s="12"/>
      <c r="G9" s="12"/>
      <c r="H9" s="12"/>
      <c r="I9" s="1"/>
    </row>
    <row r="10" spans="1:9">
      <c r="A10" s="27"/>
      <c r="B10" s="12"/>
      <c r="C10" s="12"/>
      <c r="D10" s="12"/>
      <c r="E10" s="12"/>
      <c r="F10" s="12"/>
      <c r="G10" s="12"/>
      <c r="H10" s="12"/>
      <c r="I10" s="1"/>
    </row>
    <row r="11" spans="1:9">
      <c r="A11" s="27"/>
      <c r="B11" s="12"/>
      <c r="C11" s="12"/>
      <c r="D11" s="12"/>
      <c r="E11" s="12"/>
      <c r="F11" s="12"/>
      <c r="G11" s="12"/>
      <c r="H11" s="12"/>
      <c r="I11" s="1"/>
    </row>
    <row r="12" spans="1:9">
      <c r="A12" s="27"/>
      <c r="B12" s="12"/>
      <c r="C12" s="12"/>
      <c r="D12" s="12"/>
      <c r="E12" s="12"/>
      <c r="F12" s="12"/>
      <c r="G12" s="12"/>
      <c r="H12" s="12"/>
      <c r="I12" s="1"/>
    </row>
    <row r="13" spans="1:9">
      <c r="A13" s="27"/>
      <c r="B13" s="28"/>
      <c r="C13" s="28"/>
      <c r="D13" s="28"/>
      <c r="E13" s="28"/>
      <c r="F13" s="28"/>
      <c r="G13" s="28"/>
      <c r="H13" s="28"/>
      <c r="I13" s="1"/>
    </row>
    <row r="14" spans="1:9">
      <c r="A14" s="2"/>
      <c r="B14" s="19"/>
      <c r="C14" s="1"/>
      <c r="D14" s="1"/>
      <c r="E14" s="1"/>
      <c r="F14" s="1"/>
      <c r="G14" s="1"/>
      <c r="H14" s="1"/>
      <c r="I14" s="1"/>
    </row>
    <row r="15" spans="1:9">
      <c r="A15" s="29"/>
      <c r="B15" s="19"/>
      <c r="C15" s="1"/>
      <c r="D15" s="1"/>
      <c r="E15" s="1"/>
      <c r="F15" s="1"/>
      <c r="G15" s="1"/>
      <c r="H15" s="1"/>
      <c r="I15" s="1"/>
    </row>
    <row r="16" spans="1:9">
      <c r="A16" s="23"/>
      <c r="B16" s="19"/>
      <c r="C16" s="1"/>
      <c r="D16" s="1"/>
      <c r="E16" s="1"/>
      <c r="F16" s="1"/>
      <c r="G16" s="1"/>
      <c r="H16" s="1"/>
      <c r="I16" s="1"/>
    </row>
    <row r="17" spans="1:9">
      <c r="A17" s="2"/>
      <c r="B17" s="19"/>
      <c r="C17" s="1"/>
      <c r="D17" s="1"/>
      <c r="E17" s="1"/>
      <c r="F17" s="1"/>
      <c r="G17" s="1"/>
      <c r="H17" s="1"/>
      <c r="I17" s="1"/>
    </row>
    <row r="18" spans="1:9">
      <c r="A18" s="2"/>
      <c r="B18" s="19"/>
      <c r="C18" s="1"/>
      <c r="D18" s="1"/>
      <c r="E18" s="1"/>
      <c r="F18" s="1"/>
      <c r="G18" s="1"/>
      <c r="H18" s="1"/>
      <c r="I18" s="1"/>
    </row>
  </sheetData>
  <hyperlinks>
    <hyperlink ref="A5" r:id="rId1" location="page=19" xr:uid="{24344DDA-A91E-4332-A0E2-D186CA34CE5E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workbookViewId="0">
      <selection activeCell="E19" sqref="E19"/>
    </sheetView>
  </sheetViews>
  <sheetFormatPr defaultColWidth="9.1796875" defaultRowHeight="14.5"/>
  <cols>
    <col min="1" max="1" width="8" style="1" customWidth="1"/>
    <col min="2" max="7" width="23.1796875" style="1" customWidth="1"/>
    <col min="8" max="9" width="9.1796875" style="1" bestFit="1" customWidth="1"/>
    <col min="10" max="19" width="10.1796875" style="1" bestFit="1" customWidth="1"/>
    <col min="20" max="16384" width="9.1796875" style="1"/>
  </cols>
  <sheetData>
    <row r="1" spans="1:12">
      <c r="A1" s="5" t="s">
        <v>65</v>
      </c>
    </row>
    <row r="2" spans="1:12">
      <c r="A2" s="5"/>
    </row>
    <row r="3" spans="1:12">
      <c r="A3" s="61" t="s">
        <v>66</v>
      </c>
      <c r="B3" s="23"/>
      <c r="C3"/>
      <c r="D3"/>
      <c r="E3"/>
      <c r="F3"/>
      <c r="G3"/>
      <c r="H3"/>
      <c r="I3"/>
      <c r="J3"/>
      <c r="K3"/>
      <c r="L3"/>
    </row>
    <row r="4" spans="1:12" s="31" customFormat="1" ht="29">
      <c r="A4" s="45"/>
      <c r="B4" s="71" t="s">
        <v>67</v>
      </c>
      <c r="C4" s="71" t="s">
        <v>68</v>
      </c>
      <c r="D4" s="71" t="s">
        <v>69</v>
      </c>
      <c r="E4" s="71" t="s">
        <v>70</v>
      </c>
      <c r="F4" s="56"/>
      <c r="G4"/>
      <c r="H4" s="30"/>
      <c r="I4" s="30"/>
      <c r="J4" s="30"/>
      <c r="K4" s="30"/>
      <c r="L4" s="30"/>
    </row>
    <row r="5" spans="1:12">
      <c r="A5" s="58" t="s">
        <v>41</v>
      </c>
      <c r="B5" s="57">
        <v>0</v>
      </c>
      <c r="C5" s="57">
        <v>277812</v>
      </c>
      <c r="D5" s="57">
        <v>715311</v>
      </c>
      <c r="E5" s="57">
        <v>0</v>
      </c>
      <c r="F5" s="70"/>
      <c r="G5"/>
      <c r="H5"/>
      <c r="I5"/>
      <c r="J5"/>
      <c r="K5"/>
      <c r="L5"/>
    </row>
    <row r="6" spans="1:12">
      <c r="A6" s="45" t="s">
        <v>42</v>
      </c>
      <c r="B6" s="57">
        <v>2326</v>
      </c>
      <c r="C6" s="57">
        <v>296565</v>
      </c>
      <c r="D6" s="57">
        <v>905209</v>
      </c>
      <c r="E6" s="57">
        <v>0</v>
      </c>
      <c r="F6" s="70"/>
      <c r="G6"/>
      <c r="H6"/>
      <c r="I6"/>
      <c r="J6"/>
      <c r="K6"/>
      <c r="L6"/>
    </row>
    <row r="7" spans="1:12">
      <c r="A7" s="45" t="s">
        <v>43</v>
      </c>
      <c r="B7" s="57">
        <v>0</v>
      </c>
      <c r="C7" s="57">
        <v>527300</v>
      </c>
      <c r="D7" s="57">
        <v>2562128</v>
      </c>
      <c r="E7" s="57">
        <v>463050</v>
      </c>
      <c r="F7" s="70"/>
      <c r="G7"/>
      <c r="H7"/>
      <c r="I7"/>
      <c r="J7"/>
      <c r="K7"/>
      <c r="L7"/>
    </row>
    <row r="8" spans="1:12">
      <c r="A8" s="58" t="s">
        <v>44</v>
      </c>
      <c r="B8" s="57">
        <v>0</v>
      </c>
      <c r="C8" s="57">
        <v>191000</v>
      </c>
      <c r="D8" s="57">
        <v>2327433</v>
      </c>
      <c r="E8" s="57">
        <v>198100</v>
      </c>
      <c r="F8" s="70"/>
      <c r="G8"/>
      <c r="H8"/>
      <c r="I8"/>
      <c r="J8"/>
      <c r="K8"/>
      <c r="L8"/>
    </row>
    <row r="9" spans="1:12">
      <c r="A9" s="58" t="s">
        <v>45</v>
      </c>
      <c r="B9" s="57">
        <v>0</v>
      </c>
      <c r="C9" s="57">
        <v>260387</v>
      </c>
      <c r="D9" s="57">
        <v>1013108</v>
      </c>
      <c r="E9" s="57">
        <v>0</v>
      </c>
      <c r="F9" s="70"/>
      <c r="G9"/>
      <c r="H9"/>
      <c r="I9"/>
      <c r="J9"/>
      <c r="K9"/>
      <c r="L9"/>
    </row>
    <row r="10" spans="1:12">
      <c r="A10" s="58" t="s">
        <v>46</v>
      </c>
      <c r="B10" s="57">
        <v>0</v>
      </c>
      <c r="C10" s="57">
        <v>25680</v>
      </c>
      <c r="D10" s="57">
        <v>2613867</v>
      </c>
      <c r="E10" s="57">
        <v>0</v>
      </c>
      <c r="F10" s="70"/>
      <c r="G10"/>
    </row>
    <row r="11" spans="1:12">
      <c r="A11" s="59" t="s">
        <v>47</v>
      </c>
      <c r="B11" s="57">
        <v>0</v>
      </c>
      <c r="C11" s="57">
        <v>0</v>
      </c>
      <c r="D11" s="57">
        <v>3833892</v>
      </c>
      <c r="E11" s="57">
        <v>0</v>
      </c>
      <c r="F11" s="70"/>
      <c r="G11"/>
    </row>
    <row r="12" spans="1:12">
      <c r="A12" s="59" t="s">
        <v>48</v>
      </c>
      <c r="B12" s="57">
        <v>1100</v>
      </c>
      <c r="C12" s="57">
        <v>2673</v>
      </c>
      <c r="D12" s="57">
        <v>10277045</v>
      </c>
      <c r="E12" s="57">
        <v>0</v>
      </c>
      <c r="F12" s="70"/>
      <c r="G12"/>
    </row>
    <row r="13" spans="1:12">
      <c r="A13" s="60" t="s">
        <v>49</v>
      </c>
      <c r="B13" s="57">
        <v>220072</v>
      </c>
      <c r="C13" s="57">
        <v>187923</v>
      </c>
      <c r="D13" s="57">
        <v>3141977</v>
      </c>
      <c r="E13" s="57">
        <v>0</v>
      </c>
      <c r="F13" s="70"/>
      <c r="G13"/>
    </row>
    <row r="14" spans="1:12">
      <c r="A14" s="60" t="s">
        <v>50</v>
      </c>
      <c r="B14" s="57">
        <v>106604</v>
      </c>
      <c r="C14" s="57">
        <v>985090</v>
      </c>
      <c r="D14" s="57">
        <v>3020378</v>
      </c>
      <c r="E14" s="57">
        <v>0</v>
      </c>
      <c r="F14" s="70"/>
    </row>
    <row r="16" spans="1:12">
      <c r="A16" s="1" t="s">
        <v>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9"/>
  <sheetViews>
    <sheetView workbookViewId="0">
      <selection activeCell="C14" sqref="C14"/>
    </sheetView>
  </sheetViews>
  <sheetFormatPr defaultColWidth="9.1796875" defaultRowHeight="14.5"/>
  <cols>
    <col min="1" max="1" width="36.81640625" style="1" customWidth="1"/>
    <col min="2" max="2" width="11.81640625" style="1" bestFit="1" customWidth="1"/>
    <col min="3" max="7" width="10.81640625" style="1" bestFit="1" customWidth="1"/>
    <col min="8" max="8" width="9.26953125" style="1" bestFit="1" customWidth="1"/>
    <col min="9" max="16384" width="9.1796875" style="1"/>
  </cols>
  <sheetData>
    <row r="1" spans="1:11">
      <c r="A1" s="5" t="s">
        <v>8</v>
      </c>
    </row>
    <row r="2" spans="1:11">
      <c r="B2" s="39"/>
    </row>
    <row r="3" spans="1:11">
      <c r="A3" s="64" t="s">
        <v>72</v>
      </c>
      <c r="B3" s="64" t="s">
        <v>73</v>
      </c>
      <c r="C3" s="40"/>
      <c r="D3" s="20"/>
      <c r="E3" s="20"/>
      <c r="F3" s="20"/>
      <c r="G3" s="20"/>
      <c r="H3" s="20"/>
      <c r="I3" s="20"/>
      <c r="J3" s="20"/>
      <c r="K3" s="20"/>
    </row>
    <row r="4" spans="1:11">
      <c r="A4" s="65" t="s">
        <v>74</v>
      </c>
      <c r="B4" s="63">
        <v>985.09</v>
      </c>
      <c r="C4" s="40"/>
      <c r="D4" s="20"/>
      <c r="E4" s="20"/>
      <c r="F4" s="20"/>
      <c r="G4" s="20"/>
      <c r="H4" s="20"/>
      <c r="I4" s="20"/>
      <c r="J4" s="20"/>
      <c r="K4" s="20"/>
    </row>
    <row r="5" spans="1:11">
      <c r="A5" s="66" t="s">
        <v>75</v>
      </c>
      <c r="B5" s="63">
        <v>745.50300000000004</v>
      </c>
      <c r="C5" s="40"/>
      <c r="D5" s="20"/>
      <c r="E5" s="20"/>
      <c r="F5" s="20"/>
      <c r="G5" s="20"/>
      <c r="H5" s="20"/>
      <c r="I5" s="20"/>
      <c r="J5" s="20"/>
      <c r="K5" s="20"/>
    </row>
    <row r="6" spans="1:11">
      <c r="A6" s="65" t="s">
        <v>76</v>
      </c>
      <c r="B6" s="63">
        <v>715.15700000000004</v>
      </c>
      <c r="C6" s="40"/>
      <c r="D6" s="21"/>
      <c r="E6" s="21"/>
      <c r="F6" s="21"/>
      <c r="G6" s="21"/>
      <c r="H6" s="21"/>
      <c r="I6" s="21"/>
      <c r="J6" s="21"/>
      <c r="K6" s="21"/>
    </row>
    <row r="7" spans="1:11">
      <c r="A7" s="66" t="s">
        <v>77</v>
      </c>
      <c r="B7" s="63">
        <v>624.54899999999998</v>
      </c>
      <c r="C7" s="40"/>
    </row>
    <row r="8" spans="1:11">
      <c r="A8" s="66" t="s">
        <v>78</v>
      </c>
      <c r="B8" s="63">
        <v>363.65000000000003</v>
      </c>
      <c r="C8" s="40"/>
    </row>
    <row r="9" spans="1:11">
      <c r="A9" s="65" t="s">
        <v>79</v>
      </c>
      <c r="B9" s="63">
        <v>345.60599999999999</v>
      </c>
      <c r="C9" s="40"/>
      <c r="D9" s="7"/>
      <c r="E9" s="7"/>
      <c r="F9" s="7"/>
      <c r="G9" s="7"/>
      <c r="H9" s="7"/>
    </row>
    <row r="10" spans="1:11">
      <c r="A10" s="66" t="s">
        <v>80</v>
      </c>
      <c r="B10" s="63">
        <v>225.91300000000001</v>
      </c>
      <c r="C10" s="40"/>
      <c r="D10" s="7"/>
      <c r="E10" s="7"/>
      <c r="G10" s="7"/>
      <c r="H10" s="7"/>
    </row>
    <row r="11" spans="1:11">
      <c r="A11" s="65" t="s">
        <v>81</v>
      </c>
      <c r="B11" s="63">
        <v>106.604</v>
      </c>
      <c r="C11" s="35"/>
      <c r="D11" s="7"/>
      <c r="E11" s="7"/>
      <c r="G11" s="7"/>
      <c r="H11" s="7"/>
    </row>
    <row r="12" spans="1:11">
      <c r="A12" s="5" t="s">
        <v>82</v>
      </c>
      <c r="B12" s="67">
        <f>SUM(B4:B11)</f>
        <v>4112.0720000000001</v>
      </c>
      <c r="C12" s="7"/>
      <c r="D12" s="7"/>
      <c r="E12" s="7"/>
      <c r="G12" s="7"/>
      <c r="H12" s="7"/>
    </row>
    <row r="13" spans="1:11">
      <c r="B13" s="7"/>
      <c r="C13" s="7"/>
      <c r="D13" s="7"/>
      <c r="E13" s="7"/>
      <c r="G13" s="7"/>
      <c r="H13" s="7"/>
    </row>
    <row r="14" spans="1:11">
      <c r="A14" s="1" t="s">
        <v>71</v>
      </c>
      <c r="B14" s="7"/>
      <c r="D14" s="7"/>
      <c r="E14" s="7"/>
      <c r="G14" s="7"/>
      <c r="H14" s="7"/>
    </row>
    <row r="15" spans="1:11">
      <c r="B15" s="7"/>
      <c r="D15" s="7"/>
      <c r="E15" s="7"/>
      <c r="G15" s="7"/>
      <c r="H15" s="7"/>
    </row>
    <row r="16" spans="1:11">
      <c r="B16" s="7"/>
      <c r="C16" s="7"/>
      <c r="D16" s="7"/>
      <c r="E16" s="7"/>
      <c r="G16" s="7"/>
      <c r="H16" s="7"/>
    </row>
    <row r="17" spans="2:8">
      <c r="B17" s="7"/>
      <c r="C17" s="7"/>
      <c r="D17" s="7"/>
      <c r="E17" s="7"/>
      <c r="G17" s="7"/>
      <c r="H17" s="7"/>
    </row>
    <row r="18" spans="2:8">
      <c r="B18" s="7"/>
      <c r="D18" s="7"/>
      <c r="E18" s="7"/>
      <c r="G18" s="7"/>
      <c r="H18" s="7"/>
    </row>
    <row r="19" spans="2:8">
      <c r="B19" s="7"/>
      <c r="D19" s="7"/>
      <c r="E19" s="7"/>
      <c r="G19" s="7"/>
      <c r="H19" s="7"/>
    </row>
  </sheetData>
  <sortState xmlns:xlrd2="http://schemas.microsoft.com/office/spreadsheetml/2017/richdata2" ref="A4:B11">
    <sortCondition descending="1" ref="B4:B1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workbookViewId="0">
      <selection activeCell="H10" sqref="H10"/>
    </sheetView>
  </sheetViews>
  <sheetFormatPr defaultColWidth="9.1796875" defaultRowHeight="14.5"/>
  <cols>
    <col min="1" max="1" width="9" style="1" customWidth="1"/>
    <col min="2" max="5" width="14.54296875" style="1" customWidth="1"/>
    <col min="6" max="16384" width="9.1796875" style="1"/>
  </cols>
  <sheetData>
    <row r="1" spans="1:6">
      <c r="A1" s="5" t="s">
        <v>9</v>
      </c>
    </row>
    <row r="2" spans="1:6">
      <c r="A2" s="5"/>
    </row>
    <row r="3" spans="1:6">
      <c r="A3" s="61" t="s">
        <v>83</v>
      </c>
    </row>
    <row r="4" spans="1:6" ht="29">
      <c r="A4" s="36"/>
      <c r="B4" s="38" t="s">
        <v>84</v>
      </c>
      <c r="C4" s="38" t="s">
        <v>85</v>
      </c>
      <c r="D4" s="38" t="s">
        <v>86</v>
      </c>
      <c r="E4" s="38" t="s">
        <v>87</v>
      </c>
    </row>
    <row r="5" spans="1:6">
      <c r="A5" s="34" t="s">
        <v>88</v>
      </c>
      <c r="B5" s="32">
        <v>3.1005999999999999E-2</v>
      </c>
      <c r="C5" s="32">
        <v>0.45566099999999998</v>
      </c>
      <c r="D5" s="32">
        <v>0.26037900000000003</v>
      </c>
      <c r="E5" s="32">
        <v>0.24607699999999999</v>
      </c>
      <c r="F5" s="9"/>
    </row>
    <row r="6" spans="1:6">
      <c r="A6" s="34" t="s">
        <v>89</v>
      </c>
      <c r="B6" s="32">
        <v>0.24318500000000001</v>
      </c>
      <c r="C6" s="32">
        <v>0.20324999999999999</v>
      </c>
      <c r="D6" s="32">
        <v>0.42663000000000001</v>
      </c>
      <c r="E6" s="32">
        <v>0.331015</v>
      </c>
      <c r="F6" s="9"/>
    </row>
    <row r="7" spans="1:6">
      <c r="A7" s="34" t="s">
        <v>90</v>
      </c>
      <c r="B7" s="32">
        <v>2.1880419999999998</v>
      </c>
      <c r="C7" s="32">
        <v>1.0603480000000001</v>
      </c>
      <c r="D7" s="32">
        <v>0.26408799999999999</v>
      </c>
      <c r="E7" s="32">
        <v>0.04</v>
      </c>
      <c r="F7" s="9"/>
    </row>
    <row r="8" spans="1:6">
      <c r="A8" s="42" t="s">
        <v>91</v>
      </c>
      <c r="B8" s="33">
        <v>2.161737</v>
      </c>
      <c r="C8" s="33">
        <v>0.22672900000000001</v>
      </c>
      <c r="D8" s="33">
        <v>0.23769399999999999</v>
      </c>
      <c r="E8" s="33">
        <v>9.0372999999999995E-2</v>
      </c>
      <c r="F8" s="9"/>
    </row>
    <row r="9" spans="1:6">
      <c r="A9" s="41" t="s">
        <v>92</v>
      </c>
      <c r="B9" s="37">
        <v>0.77479399999999998</v>
      </c>
      <c r="C9" s="37">
        <v>0.16298499999999999</v>
      </c>
      <c r="D9" s="37">
        <v>0.246029</v>
      </c>
      <c r="E9" s="37">
        <v>8.9687000000000003E-2</v>
      </c>
      <c r="F9" s="18"/>
    </row>
    <row r="10" spans="1:6">
      <c r="A10" s="41" t="s">
        <v>93</v>
      </c>
      <c r="B10" s="37">
        <v>0.28458299999999997</v>
      </c>
      <c r="C10" s="37">
        <v>0.43632500000000002</v>
      </c>
      <c r="D10" s="37">
        <v>1.5999859999999999</v>
      </c>
      <c r="E10" s="37">
        <v>0.31865300000000002</v>
      </c>
    </row>
    <row r="11" spans="1:6">
      <c r="A11" s="34" t="s">
        <v>94</v>
      </c>
      <c r="B11" s="32">
        <v>0.86300900000000003</v>
      </c>
      <c r="C11" s="32">
        <v>2.5610750000000002</v>
      </c>
      <c r="D11" s="32">
        <v>0.39397900000000002</v>
      </c>
      <c r="E11" s="32">
        <v>0.201707</v>
      </c>
    </row>
    <row r="12" spans="1:6">
      <c r="A12" s="34" t="s">
        <v>95</v>
      </c>
      <c r="B12" s="32">
        <v>0.79874400000000001</v>
      </c>
      <c r="C12" s="32">
        <v>9.3892199999999999</v>
      </c>
      <c r="D12" s="32">
        <v>9.0908000000000003E-2</v>
      </c>
      <c r="E12" s="32">
        <v>1.946E-3</v>
      </c>
    </row>
    <row r="13" spans="1:6">
      <c r="A13" s="34" t="s">
        <v>96</v>
      </c>
      <c r="B13" s="32">
        <v>1.213139</v>
      </c>
      <c r="C13" s="32">
        <v>2.0674290000000002</v>
      </c>
      <c r="D13" s="32">
        <v>0.11362800000000001</v>
      </c>
      <c r="E13" s="32">
        <v>0.15565899999999999</v>
      </c>
    </row>
    <row r="14" spans="1:6">
      <c r="A14" s="34" t="s">
        <v>97</v>
      </c>
      <c r="B14" s="32">
        <v>1.1450180000000001</v>
      </c>
      <c r="C14" s="32">
        <v>2.0768930000000001</v>
      </c>
      <c r="D14" s="32">
        <v>0.69103300000000001</v>
      </c>
      <c r="E14" s="32">
        <v>0.199128</v>
      </c>
    </row>
    <row r="16" spans="1:6">
      <c r="A16" s="1" t="s">
        <v>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workbookViewId="0">
      <selection activeCell="A20" sqref="A20"/>
    </sheetView>
  </sheetViews>
  <sheetFormatPr defaultRowHeight="14.5"/>
  <cols>
    <col min="1" max="1" width="27.453125" customWidth="1"/>
    <col min="2" max="3" width="23.7265625" customWidth="1"/>
  </cols>
  <sheetData>
    <row r="1" spans="1:3">
      <c r="A1" s="27" t="s">
        <v>10</v>
      </c>
    </row>
    <row r="3" spans="1:3" ht="21.65" customHeight="1">
      <c r="A3" s="46"/>
      <c r="B3" s="47" t="s">
        <v>98</v>
      </c>
      <c r="C3" s="47" t="s">
        <v>99</v>
      </c>
    </row>
    <row r="4" spans="1:3">
      <c r="A4" s="46" t="s">
        <v>100</v>
      </c>
      <c r="B4" s="48">
        <v>17396459</v>
      </c>
      <c r="C4" s="48">
        <v>1422786</v>
      </c>
    </row>
    <row r="5" spans="1:3">
      <c r="A5" s="44" t="s">
        <v>101</v>
      </c>
      <c r="B5" s="48">
        <v>18968003</v>
      </c>
      <c r="C5" s="48">
        <v>2052667</v>
      </c>
    </row>
    <row r="6" spans="1:3">
      <c r="A6" s="44" t="s">
        <v>102</v>
      </c>
      <c r="B6" s="48">
        <v>17902770</v>
      </c>
      <c r="C6" s="48">
        <v>7894005</v>
      </c>
    </row>
    <row r="7" spans="1:3">
      <c r="A7" s="46" t="s">
        <v>103</v>
      </c>
      <c r="B7" s="48">
        <v>4777988</v>
      </c>
      <c r="C7" s="48">
        <v>162652</v>
      </c>
    </row>
    <row r="8" spans="1:3">
      <c r="A8" s="46" t="s">
        <v>104</v>
      </c>
      <c r="B8" s="48">
        <v>3684316</v>
      </c>
      <c r="C8" s="48">
        <v>270486</v>
      </c>
    </row>
    <row r="9" spans="1:3">
      <c r="A9" s="44" t="s">
        <v>105</v>
      </c>
      <c r="B9" s="48">
        <v>3733378</v>
      </c>
      <c r="C9" s="48">
        <v>-95556</v>
      </c>
    </row>
    <row r="10" spans="1:3">
      <c r="A10" s="44" t="s">
        <v>106</v>
      </c>
      <c r="B10" s="48">
        <v>4365531</v>
      </c>
      <c r="C10" s="48">
        <v>729245</v>
      </c>
    </row>
    <row r="11" spans="1:3">
      <c r="A11" s="44" t="s">
        <v>107</v>
      </c>
      <c r="B11" s="48">
        <v>4383109</v>
      </c>
      <c r="C11" s="48">
        <v>2599554</v>
      </c>
    </row>
    <row r="12" spans="1:3">
      <c r="A12" s="45"/>
      <c r="B12" s="49"/>
      <c r="C12" s="49"/>
    </row>
    <row r="13" spans="1:3">
      <c r="A1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5ADA440CE26048ABFA504BA03FF782" ma:contentTypeVersion="1" ma:contentTypeDescription="Create a new document." ma:contentTypeScope="" ma:versionID="6084be40c908193e1f417cd3d1284003">
  <xsd:schema xmlns:xsd="http://www.w3.org/2001/XMLSchema" xmlns:xs="http://www.w3.org/2001/XMLSchema" xmlns:p="http://schemas.microsoft.com/office/2006/metadata/properties" xmlns:ns2="5a1200b5-de31-418c-b403-7ef745bebbdd" targetNamespace="http://schemas.microsoft.com/office/2006/metadata/properties" ma:root="true" ma:fieldsID="95b3f658c536c584ef430feb3509be8f" ns2:_="">
    <xsd:import namespace="5a1200b5-de31-418c-b403-7ef745bebbd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200b5-de31-418c-b403-7ef745bebb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CB0555-0A83-4820-8324-7297854ED7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6B47E8-E75D-4EA1-8A52-A5D43697C6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123330-B197-40B1-A4D5-7795A3F9B3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1200b5-de31-418c-b403-7ef745bebb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Chapter 12</vt:lpstr>
      <vt:lpstr>12.1.1</vt:lpstr>
      <vt:lpstr>12.1.2</vt:lpstr>
      <vt:lpstr>12.1.3</vt:lpstr>
      <vt:lpstr>12.1.4</vt:lpstr>
      <vt:lpstr>12.2.1</vt:lpstr>
      <vt:lpstr>12.2.2</vt:lpstr>
      <vt:lpstr>12.2.3</vt:lpstr>
      <vt:lpstr>12.2.4</vt:lpstr>
      <vt:lpstr>12.3.1</vt:lpstr>
      <vt:lpstr>12.3.2</vt:lpstr>
      <vt:lpstr>12.3.3</vt:lpstr>
      <vt:lpstr>12.4.1</vt:lpstr>
      <vt:lpstr>12.4.2</vt:lpstr>
      <vt:lpstr>12.4.3</vt:lpstr>
      <vt:lpstr>12.4.4</vt:lpstr>
      <vt:lpstr>12.4.5</vt:lpstr>
      <vt:lpstr>12.5.1-2</vt:lpstr>
      <vt:lpstr>12.5.3</vt:lpstr>
      <vt:lpstr>'12.1.3'!_ftn1</vt:lpstr>
      <vt:lpstr>'12.1.3'!_ftnref1</vt:lpstr>
      <vt:lpstr>'12.1.3'!_Ref292800561</vt:lpstr>
    </vt:vector>
  </TitlesOfParts>
  <Manager/>
  <Company>University of California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Susannah</dc:creator>
  <cp:keywords/>
  <dc:description/>
  <cp:lastModifiedBy>Darin Jensen</cp:lastModifiedBy>
  <cp:revision/>
  <dcterms:created xsi:type="dcterms:W3CDTF">2015-07-08T21:46:32Z</dcterms:created>
  <dcterms:modified xsi:type="dcterms:W3CDTF">2025-07-07T23:54:33Z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0x010100BE5ADA440CE26048ABFA504BA03FF782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