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338119414581/WOPIServiceId_TP_BOX_2/WOPIUserId_-/"/>
    </mc:Choice>
  </mc:AlternateContent>
  <xr:revisionPtr revIDLastSave="280" documentId="13_ncr:1_{F715A998-46C3-4498-B71B-45AF07A0F2D6}" xr6:coauthVersionLast="47" xr6:coauthVersionMax="47" xr10:uidLastSave="{CF9041B6-AB29-4C3B-90F4-9F1D46F6C8E0}"/>
  <bookViews>
    <workbookView xWindow="-28920" yWindow="-120" windowWidth="29040" windowHeight="17520" tabRatio="782" xr2:uid="{00000000-000D-0000-FFFF-FFFF00000000}"/>
  </bookViews>
  <sheets>
    <sheet name="Chapter 5" sheetId="19" r:id="rId1"/>
    <sheet name="5.1.1" sheetId="24" r:id="rId2"/>
    <sheet name="5.1.2" sheetId="43" r:id="rId3"/>
    <sheet name="5.2.1" sheetId="21" r:id="rId4"/>
    <sheet name="5.2.2" sheetId="44" r:id="rId5"/>
    <sheet name="5.2.3" sheetId="45" r:id="rId6"/>
    <sheet name="5.3.1" sheetId="41" r:id="rId7"/>
    <sheet name="5.4.1" sheetId="29" r:id="rId8"/>
    <sheet name="5.4.2" sheetId="30" r:id="rId9"/>
    <sheet name="5.4.3" sheetId="39" r:id="rId10"/>
    <sheet name="5.4.4" sheetId="27" r:id="rId11"/>
    <sheet name="5.5.1" sheetId="46" r:id="rId12"/>
    <sheet name="5.6.1" sheetId="35" r:id="rId13"/>
    <sheet name="5.6.2" sheetId="28" r:id="rId14"/>
  </sheets>
  <externalReferences>
    <externalReference r:id="rId15"/>
  </externalReferences>
  <definedNames>
    <definedName name="hsgpadata" localSheetId="1">#REF!</definedName>
    <definedName name="hsgpadata" localSheetId="7">#REF!</definedName>
    <definedName name="hsgpadata" localSheetId="8">#REF!</definedName>
    <definedName name="hsgpadata" localSheetId="10">#REF!</definedName>
    <definedName name="hsgpadata" localSheetId="13">#REF!</definedName>
    <definedName name="hsgpadata">#REF!</definedName>
    <definedName name="totalfees">'[1]total fees'!$A$1:$BB$26</definedName>
    <definedName name="transferdata" localSheetId="1">#REF!</definedName>
    <definedName name="transferdata" localSheetId="7">#REF!</definedName>
    <definedName name="transferdata" localSheetId="8">#REF!</definedName>
    <definedName name="transferdata" localSheetId="10">#REF!</definedName>
    <definedName name="transferdata" localSheetId="13">#REF!</definedName>
    <definedName name="transfer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3" i="29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<sst xmlns="http://schemas.openxmlformats.org/spreadsheetml/2006/main" count="867" uniqueCount="188">
  <si>
    <t>International</t>
  </si>
  <si>
    <t>Applications</t>
  </si>
  <si>
    <t>Admits</t>
  </si>
  <si>
    <t>Notes: A small number of professional doctoral programs are also included in these data. Universitywide applications and admits are duplicated in this report since students often apply to more than one campus.</t>
  </si>
  <si>
    <t>Source: UC Corporate Student System.</t>
  </si>
  <si>
    <t>African American</t>
  </si>
  <si>
    <t>American Indian</t>
  </si>
  <si>
    <t>White</t>
  </si>
  <si>
    <t>Source: UC Corporate Student System</t>
  </si>
  <si>
    <t>San Francisco</t>
  </si>
  <si>
    <t>Berkeley</t>
  </si>
  <si>
    <t>Los Angeles</t>
  </si>
  <si>
    <t>Santa Barbara</t>
  </si>
  <si>
    <t>San Diego</t>
  </si>
  <si>
    <t>Riverside</t>
  </si>
  <si>
    <t>Irvine</t>
  </si>
  <si>
    <t>Santa Cruz</t>
  </si>
  <si>
    <t>Merced</t>
  </si>
  <si>
    <t>Universitywide</t>
  </si>
  <si>
    <t>Source: UC Information Center Data Warehouse</t>
  </si>
  <si>
    <t>Law</t>
  </si>
  <si>
    <t>Business</t>
  </si>
  <si>
    <t>Medicine</t>
  </si>
  <si>
    <t>Humanities</t>
  </si>
  <si>
    <t>Life Sciences</t>
  </si>
  <si>
    <t>Social Sciences</t>
  </si>
  <si>
    <t>AAU Private</t>
  </si>
  <si>
    <t>Non-UC AAU Public</t>
  </si>
  <si>
    <t>UC</t>
  </si>
  <si>
    <t>Arts &amp; Humanities</t>
  </si>
  <si>
    <t>Other</t>
  </si>
  <si>
    <t>Engineering &amp; Computer Science</t>
  </si>
  <si>
    <t>Physical Sciences</t>
  </si>
  <si>
    <t>UCB</t>
  </si>
  <si>
    <t>UCD</t>
  </si>
  <si>
    <t>UCI</t>
  </si>
  <si>
    <t>UCLA</t>
  </si>
  <si>
    <t>UCM</t>
  </si>
  <si>
    <t>UCR</t>
  </si>
  <si>
    <t>UCSB</t>
  </si>
  <si>
    <t>UCSC</t>
  </si>
  <si>
    <t>UCSD</t>
  </si>
  <si>
    <t>UCSF</t>
  </si>
  <si>
    <t>All Fields</t>
  </si>
  <si>
    <t>Arts</t>
  </si>
  <si>
    <t>Health Sciences</t>
  </si>
  <si>
    <t>Engineering &amp; CS</t>
  </si>
  <si>
    <t>Other Health Sciences</t>
  </si>
  <si>
    <t>Other Non Health Sciences</t>
  </si>
  <si>
    <t>Education</t>
  </si>
  <si>
    <t>Click on an indicator link or its associated tab below to see the table, source and notes.</t>
  </si>
  <si>
    <t>Professional Fields</t>
  </si>
  <si>
    <t>Elapsed</t>
  </si>
  <si>
    <t>Registered</t>
  </si>
  <si>
    <t xml:space="preserve">New Enrollees </t>
  </si>
  <si>
    <t>Academic doctoral</t>
  </si>
  <si>
    <t>State-supported graduate professional</t>
  </si>
  <si>
    <t>Self-supporting graduate professional</t>
  </si>
  <si>
    <t>Life sciences</t>
  </si>
  <si>
    <t>Hispanic/Latino(a)</t>
  </si>
  <si>
    <t>All graduate</t>
  </si>
  <si>
    <t>Academic master's</t>
  </si>
  <si>
    <t>Social sciences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</si>
  <si>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</si>
  <si>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</si>
  <si>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</si>
  <si>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</si>
  <si>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</si>
  <si>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</si>
  <si>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</si>
  <si>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</si>
  <si>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</si>
  <si>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</si>
  <si>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2006</t>
  </si>
  <si>
    <t>2007</t>
  </si>
  <si>
    <t>2008</t>
  </si>
  <si>
    <t>2009</t>
  </si>
  <si>
    <t>2010</t>
  </si>
  <si>
    <t>Graduate professional degrees awarded between 2016-17 to 2018-19 by campus and discipline</t>
  </si>
  <si>
    <t>Broad discipline</t>
  </si>
  <si>
    <t>Academic Master's degree programs</t>
  </si>
  <si>
    <t>Academic Doctoral degree programs</t>
  </si>
  <si>
    <t>2021</t>
  </si>
  <si>
    <t>Asian</t>
  </si>
  <si>
    <t>Health sciences</t>
  </si>
  <si>
    <t>Physical sciences</t>
  </si>
  <si>
    <t>Women</t>
  </si>
  <si>
    <t>Men</t>
  </si>
  <si>
    <t>Percent of students who are in state-supported academic doctoral programs</t>
  </si>
  <si>
    <t>Domestic Unknown</t>
  </si>
  <si>
    <t xml:space="preserve">Davis </t>
  </si>
  <si>
    <t>2016-17</t>
  </si>
  <si>
    <t>2018-19</t>
  </si>
  <si>
    <t>2020-21</t>
  </si>
  <si>
    <t>2022-23</t>
  </si>
  <si>
    <t>African American/Black</t>
  </si>
  <si>
    <t>Unknown</t>
  </si>
  <si>
    <t>Professional fields</t>
  </si>
  <si>
    <t>Pacific Islander</t>
  </si>
  <si>
    <t>Academic Master</t>
  </si>
  <si>
    <t>2022</t>
  </si>
  <si>
    <t>2023</t>
  </si>
  <si>
    <t>2024</t>
  </si>
  <si>
    <t>CSU</t>
  </si>
  <si>
    <t>HBCU</t>
  </si>
  <si>
    <t>HSI</t>
  </si>
  <si>
    <t>TCU</t>
  </si>
  <si>
    <t>Total</t>
  </si>
  <si>
    <t>Cumulative debt</t>
  </si>
  <si>
    <t>Percent graduating with debt</t>
  </si>
  <si>
    <t>2015-16</t>
  </si>
  <si>
    <t>2017-18</t>
  </si>
  <si>
    <t>2019-20</t>
  </si>
  <si>
    <t>2021-22</t>
  </si>
  <si>
    <t>2023-24</t>
  </si>
  <si>
    <t>Engineering &amp; Comp. Science</t>
  </si>
  <si>
    <t>Interdisciplinary</t>
  </si>
  <si>
    <t xml:space="preserve">Notes: Average debt is among graduates with debt. </t>
  </si>
  <si>
    <t>Public Health</t>
  </si>
  <si>
    <t>Public Policy</t>
  </si>
  <si>
    <t>Dentistry</t>
  </si>
  <si>
    <t>Nursing</t>
  </si>
  <si>
    <t>Other Professional</t>
  </si>
  <si>
    <t>Optometry</t>
  </si>
  <si>
    <t>Pharmacy</t>
  </si>
  <si>
    <t>Vet. Medicine</t>
  </si>
  <si>
    <t xml:space="preserve">Note: Average debt is among graduates with debt. </t>
  </si>
  <si>
    <t xml:space="preserve">Physical Sciences/Math </t>
  </si>
  <si>
    <t>Chapter 5: Graduate Students</t>
  </si>
  <si>
    <t>5.1 ALL GRADUATE STUDENT ENROLLMENT</t>
  </si>
  <si>
    <t>5.1.2 All graduate enrollment over time by graduate program level</t>
  </si>
  <si>
    <t>5.1.1 Graduate enrollment share of total enrollment</t>
  </si>
  <si>
    <t>5.2 GRADUATE ACADEMIC AND PROFESSIONAL ENROLLMENT</t>
  </si>
  <si>
    <t>5.2.1 Graduate academic applications, admits, and new enrollees by degree program</t>
  </si>
  <si>
    <t>5.2.2 Graduate academic applications, admits, and new enrollees by race/ethnicity</t>
  </si>
  <si>
    <t>5.2.3 Graduate academic applications, admits, and new enrollees by discipline</t>
  </si>
  <si>
    <t>5.3 GRADUATE ACADEMIC STUDENT ENROLLMENT</t>
  </si>
  <si>
    <t>5.3.1 Share of all academic doctoral students from UC/CSU/HBCU/HSI/TCU and Growing Our Own goal</t>
  </si>
  <si>
    <t>5.4 GRADUATE ACADEMIC STUDENT OUTCOMES</t>
  </si>
  <si>
    <t>5.4.1 Graduate academic degrees awarded by discipline</t>
  </si>
  <si>
    <t>5.4.2 Doctoral completion rates after ten years, by broad field and entry cohorts</t>
  </si>
  <si>
    <t xml:space="preserve">5.4.3 Median time-to-doctorate, by race/ethnicity and discipline or gender and discipline </t>
  </si>
  <si>
    <t>5.4.4 Academic doctoral students’ graduate debt at graduation, by discipline, domestic students</t>
  </si>
  <si>
    <t>5.5 GRADUATE PROFESSIONAL STUDENT ENROLLMENT</t>
  </si>
  <si>
    <t>5.5.1 Graduate professional student enrollment by select professional degrees over time</t>
  </si>
  <si>
    <t>5.6 GRADUATE PROFESSIONAL STUDENT OUTCOMES</t>
  </si>
  <si>
    <t>5.6.1 Graduate professional degrees awarded by discipline</t>
  </si>
  <si>
    <t>5.6.2 Graduate professional degree student debt at graduation, by discipline, domestic student</t>
  </si>
  <si>
    <t>Professional Doctor</t>
  </si>
  <si>
    <t>Professional Practice</t>
  </si>
  <si>
    <t>Professional Master</t>
  </si>
  <si>
    <t>Academic Doctor</t>
  </si>
  <si>
    <t>2025</t>
  </si>
  <si>
    <t>Fall 2015</t>
  </si>
  <si>
    <t>Fall 2025</t>
  </si>
  <si>
    <t>5.1.2 All graduate enrollment over time by graduate program level, Universitywide, Fall 2006 to Fall 2025</t>
  </si>
  <si>
    <t>5.1.1 Graduate enrollment share of total, Universitywide, Fall 2006 to Fall 2025</t>
  </si>
  <si>
    <t>New enrollees</t>
  </si>
  <si>
    <t>Hispanic/ Latino(a)</t>
  </si>
  <si>
    <t>Academic masters programs</t>
  </si>
  <si>
    <t>Academic doctoral programs</t>
  </si>
  <si>
    <t>Engineering/Computer Sciences</t>
  </si>
  <si>
    <t xml:space="preserve"> Life Sciences</t>
  </si>
  <si>
    <t>Physical sciences/Math</t>
  </si>
  <si>
    <t>12-13 to 14-15</t>
  </si>
  <si>
    <t>15-16 to 17-18</t>
  </si>
  <si>
    <t>18-19 to 20-21</t>
  </si>
  <si>
    <t>21-22 to 23-24</t>
  </si>
  <si>
    <t>2007-09 Entry cohorts</t>
  </si>
  <si>
    <t>2010-12 Entry cohorts</t>
  </si>
  <si>
    <t>2013-15 Entry cohorts</t>
  </si>
  <si>
    <t>2022 - 2024 graduating cohorts</t>
  </si>
  <si>
    <t>By race/ethnicity</t>
  </si>
  <si>
    <t>By gender identity</t>
  </si>
  <si>
    <t>2024-25</t>
  </si>
  <si>
    <t>Debt categories are inflation-adjusted in 2024 dollars using CA CPI-W.</t>
  </si>
  <si>
    <t>5.6.2 Graduate professional degree student debt at graduation, by discipline, domestic student, and graduation year</t>
  </si>
  <si>
    <t>5.4.4 Academic doctoral students’ graduate debt at graduation, by discipline, domestic students, and graduation year</t>
  </si>
  <si>
    <t>Graduation year</t>
  </si>
  <si>
    <t>Select professional degrees</t>
  </si>
  <si>
    <t>Business MBA</t>
  </si>
  <si>
    <t>Dentistry DDS</t>
  </si>
  <si>
    <t>Law JD</t>
  </si>
  <si>
    <t>Medicine MD</t>
  </si>
  <si>
    <t>Nursing MSN</t>
  </si>
  <si>
    <t>Optometry OD</t>
  </si>
  <si>
    <t>Pharmacy PHARMD</t>
  </si>
  <si>
    <t>Veterinary Medicine DVM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</si>
</sst>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;\-#,##0.0"/>
    <numFmt numFmtId="165" formatCode="0.0%"/>
    <numFmt numFmtId="166" formatCode="0.0"/>
    <numFmt numFmtId="167" formatCode="#,##0;\-#,##0"/>
    <numFmt numFmtId="168" formatCode="&quot;$&quot;#,##0,&quot;K&quot;;\(&quot;$&quot;#,##0,&quot;K&quot;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 Narrow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9" fontId="9" fillId="0" borderId="0" applyFont="0" applyFill="0" applyBorder="0" applyAlignment="0" applyProtection="0"/>
  </cellStyleXfs>
  <cellXfs count="214">
    <xf numFmtId="0" fontId="0" fillId="0" borderId="0" xfId="0"/>
    <xf numFmtId="49" fontId="5" fillId="0" borderId="0" xfId="0" applyNumberFormat="1" applyFont="1"/>
    <xf numFmtId="0" fontId="4" fillId="0" borderId="0" xfId="0" applyFont="1"/>
    <xf numFmtId="0" fontId="8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0" fontId="12" fillId="0" borderId="0" xfId="0" quotePrefix="1" applyFont="1" applyAlignment="1">
      <alignment horizontal="left" vertical="top"/>
    </xf>
    <xf numFmtId="0" fontId="6" fillId="0" borderId="0" xfId="0" applyFont="1"/>
    <xf numFmtId="0" fontId="0" fillId="0" borderId="11" xfId="0" applyBorder="1"/>
    <xf numFmtId="165" fontId="12" fillId="0" borderId="0" xfId="0" applyNumberFormat="1" applyFont="1" applyAlignment="1">
      <alignment vertical="center"/>
    </xf>
    <xf numFmtId="0" fontId="0" fillId="0" borderId="12" xfId="0" applyBorder="1"/>
    <xf numFmtId="165" fontId="12" fillId="0" borderId="1" xfId="0" applyNumberFormat="1" applyFont="1" applyBorder="1" applyAlignment="1">
      <alignment vertical="center"/>
    </xf>
    <xf numFmtId="165" fontId="12" fillId="0" borderId="3" xfId="0" applyNumberFormat="1" applyFont="1" applyBorder="1" applyAlignment="1">
      <alignment vertical="center"/>
    </xf>
    <xf numFmtId="165" fontId="12" fillId="0" borderId="2" xfId="0" applyNumberFormat="1" applyFont="1" applyBorder="1" applyAlignment="1">
      <alignment vertical="center"/>
    </xf>
    <xf numFmtId="165" fontId="12" fillId="0" borderId="11" xfId="0" applyNumberFormat="1" applyFont="1" applyBorder="1" applyAlignment="1">
      <alignment vertical="center"/>
    </xf>
    <xf numFmtId="165" fontId="12" fillId="0" borderId="12" xfId="0" applyNumberFormat="1" applyFont="1" applyBorder="1" applyAlignment="1">
      <alignment vertical="center"/>
    </xf>
    <xf numFmtId="0" fontId="0" fillId="0" borderId="4" xfId="0" applyBorder="1"/>
    <xf numFmtId="0" fontId="0" fillId="0" borderId="14" xfId="0" applyBorder="1"/>
    <xf numFmtId="165" fontId="12" fillId="0" borderId="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vertical="center"/>
    </xf>
    <xf numFmtId="165" fontId="0" fillId="0" borderId="14" xfId="0" applyNumberFormat="1" applyBorder="1"/>
    <xf numFmtId="165" fontId="0" fillId="0" borderId="4" xfId="0" applyNumberFormat="1" applyBorder="1"/>
    <xf numFmtId="0" fontId="0" fillId="0" borderId="9" xfId="0" applyBorder="1"/>
    <xf numFmtId="9" fontId="0" fillId="0" borderId="0" xfId="0" applyNumberFormat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center" wrapText="1"/>
    </xf>
    <xf numFmtId="9" fontId="6" fillId="0" borderId="3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vertical="top"/>
    </xf>
    <xf numFmtId="0" fontId="6" fillId="2" borderId="8" xfId="0" applyFont="1" applyFill="1" applyBorder="1"/>
    <xf numFmtId="9" fontId="6" fillId="0" borderId="0" xfId="0" applyNumberFormat="1" applyFont="1"/>
    <xf numFmtId="9" fontId="6" fillId="0" borderId="3" xfId="0" applyNumberFormat="1" applyFont="1" applyBorder="1"/>
    <xf numFmtId="3" fontId="6" fillId="0" borderId="1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14" xfId="0" applyFont="1" applyBorder="1"/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2" fillId="0" borderId="4" xfId="0" applyFont="1" applyBorder="1"/>
    <xf numFmtId="0" fontId="12" fillId="0" borderId="14" xfId="0" applyFont="1" applyBorder="1"/>
    <xf numFmtId="0" fontId="12" fillId="0" borderId="1" xfId="0" applyFont="1" applyBorder="1" applyAlignment="1">
      <alignment vertical="center"/>
    </xf>
    <xf numFmtId="0" fontId="12" fillId="2" borderId="15" xfId="0" applyFont="1" applyFill="1" applyBorder="1"/>
    <xf numFmtId="0" fontId="12" fillId="2" borderId="10" xfId="0" applyFont="1" applyFill="1" applyBorder="1"/>
    <xf numFmtId="0" fontId="12" fillId="2" borderId="7" xfId="0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1" xfId="0" applyFont="1" applyFill="1" applyBorder="1"/>
    <xf numFmtId="0" fontId="12" fillId="0" borderId="4" xfId="0" quotePrefix="1" applyFont="1" applyBorder="1" applyAlignment="1">
      <alignment horizontal="left" vertical="top"/>
    </xf>
    <xf numFmtId="0" fontId="12" fillId="0" borderId="14" xfId="0" quotePrefix="1" applyFont="1" applyBorder="1" applyAlignment="1">
      <alignment horizontal="left" vertical="top"/>
    </xf>
    <xf numFmtId="0" fontId="0" fillId="0" borderId="3" xfId="0" applyBorder="1"/>
    <xf numFmtId="0" fontId="0" fillId="0" borderId="2" xfId="0" applyBorder="1"/>
    <xf numFmtId="165" fontId="0" fillId="0" borderId="0" xfId="0" applyNumberFormat="1"/>
    <xf numFmtId="165" fontId="0" fillId="0" borderId="1" xfId="0" applyNumberFormat="1" applyBorder="1"/>
    <xf numFmtId="0" fontId="0" fillId="2" borderId="15" xfId="0" applyFill="1" applyBorder="1"/>
    <xf numFmtId="0" fontId="12" fillId="2" borderId="10" xfId="0" quotePrefix="1" applyFont="1" applyFill="1" applyBorder="1" applyAlignment="1">
      <alignment horizontal="center"/>
    </xf>
    <xf numFmtId="0" fontId="12" fillId="2" borderId="14" xfId="0" quotePrefix="1" applyFont="1" applyFill="1" applyBorder="1" applyAlignment="1">
      <alignment horizontal="left"/>
    </xf>
    <xf numFmtId="0" fontId="12" fillId="2" borderId="1" xfId="0" quotePrefix="1" applyFont="1" applyFill="1" applyBorder="1" applyAlignment="1">
      <alignment horizontal="center"/>
    </xf>
    <xf numFmtId="0" fontId="12" fillId="2" borderId="2" xfId="0" quotePrefix="1" applyFont="1" applyFill="1" applyBorder="1" applyAlignment="1">
      <alignment horizontal="center"/>
    </xf>
    <xf numFmtId="0" fontId="12" fillId="2" borderId="12" xfId="0" quotePrefix="1" applyFont="1" applyFill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/>
    <xf numFmtId="0" fontId="0" fillId="2" borderId="12" xfId="0" applyFill="1" applyBorder="1"/>
    <xf numFmtId="0" fontId="0" fillId="2" borderId="15" xfId="0" applyFill="1" applyBorder="1" applyAlignment="1">
      <alignment horizontal="center"/>
    </xf>
    <xf numFmtId="0" fontId="0" fillId="2" borderId="14" xfId="0" applyFill="1" applyBorder="1"/>
    <xf numFmtId="0" fontId="12" fillId="2" borderId="14" xfId="0" quotePrefix="1" applyFont="1" applyFill="1" applyBorder="1" applyAlignment="1">
      <alignment horizontal="center"/>
    </xf>
    <xf numFmtId="0" fontId="0" fillId="2" borderId="13" xfId="0" applyFill="1" applyBorder="1"/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49" fontId="6" fillId="0" borderId="0" xfId="0" applyNumberFormat="1" applyFont="1"/>
    <xf numFmtId="0" fontId="12" fillId="0" borderId="11" xfId="0" quotePrefix="1" applyFont="1" applyBorder="1" applyAlignment="1">
      <alignment horizontal="left" vertical="top"/>
    </xf>
    <xf numFmtId="0" fontId="12" fillId="2" borderId="2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3" fillId="0" borderId="0" xfId="0" quotePrefix="1" applyFont="1" applyAlignment="1">
      <alignment horizontal="center"/>
    </xf>
    <xf numFmtId="9" fontId="6" fillId="0" borderId="0" xfId="12" applyFont="1"/>
    <xf numFmtId="3" fontId="14" fillId="0" borderId="0" xfId="0" applyNumberFormat="1" applyFont="1" applyAlignment="1">
      <alignment vertical="center"/>
    </xf>
    <xf numFmtId="0" fontId="12" fillId="2" borderId="12" xfId="0" quotePrefix="1" applyFont="1" applyFill="1" applyBorder="1" applyAlignment="1">
      <alignment horizontal="left"/>
    </xf>
    <xf numFmtId="0" fontId="12" fillId="0" borderId="12" xfId="0" quotePrefix="1" applyFont="1" applyBorder="1" applyAlignment="1">
      <alignment horizontal="left" vertical="top"/>
    </xf>
    <xf numFmtId="0" fontId="12" fillId="2" borderId="15" xfId="0" quotePrefix="1" applyFont="1" applyFill="1" applyBorder="1" applyAlignment="1">
      <alignment horizontal="center"/>
    </xf>
    <xf numFmtId="0" fontId="16" fillId="0" borderId="0" xfId="0" applyFont="1"/>
    <xf numFmtId="0" fontId="0" fillId="0" borderId="10" xfId="0" applyBorder="1"/>
    <xf numFmtId="164" fontId="14" fillId="0" borderId="3" xfId="0" applyNumberFormat="1" applyFon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164" fontId="14" fillId="0" borderId="7" xfId="0" applyNumberFormat="1" applyFont="1" applyBorder="1" applyAlignment="1">
      <alignment vertical="center"/>
    </xf>
    <xf numFmtId="166" fontId="6" fillId="0" borderId="7" xfId="0" applyNumberFormat="1" applyFont="1" applyBorder="1"/>
    <xf numFmtId="0" fontId="12" fillId="0" borderId="0" xfId="0" quotePrefix="1" applyFont="1" applyAlignment="1">
      <alignment horizontal="center"/>
    </xf>
    <xf numFmtId="166" fontId="6" fillId="0" borderId="3" xfId="0" applyNumberFormat="1" applyFont="1" applyBorder="1"/>
    <xf numFmtId="0" fontId="12" fillId="0" borderId="1" xfId="0" quotePrefix="1" applyFont="1" applyBorder="1" applyAlignment="1">
      <alignment horizontal="center"/>
    </xf>
    <xf numFmtId="166" fontId="6" fillId="0" borderId="2" xfId="0" applyNumberFormat="1" applyFont="1" applyBorder="1"/>
    <xf numFmtId="0" fontId="12" fillId="0" borderId="10" xfId="0" quotePrefix="1" applyFont="1" applyBorder="1" applyAlignment="1">
      <alignment horizontal="center"/>
    </xf>
    <xf numFmtId="164" fontId="12" fillId="0" borderId="9" xfId="0" applyNumberFormat="1" applyFont="1" applyBorder="1" applyAlignment="1">
      <alignment vertical="center"/>
    </xf>
    <xf numFmtId="164" fontId="12" fillId="0" borderId="11" xfId="0" applyNumberFormat="1" applyFont="1" applyBorder="1" applyAlignment="1">
      <alignment vertical="center"/>
    </xf>
    <xf numFmtId="164" fontId="12" fillId="0" borderId="12" xfId="0" applyNumberFormat="1" applyFont="1" applyBorder="1" applyAlignment="1">
      <alignment vertical="center"/>
    </xf>
    <xf numFmtId="0" fontId="12" fillId="0" borderId="9" xfId="0" quotePrefix="1" applyFont="1" applyBorder="1" applyAlignment="1">
      <alignment horizontal="right" vertical="top"/>
    </xf>
    <xf numFmtId="166" fontId="6" fillId="0" borderId="7" xfId="0" applyNumberFormat="1" applyFont="1" applyBorder="1" applyAlignment="1">
      <alignment horizontal="right"/>
    </xf>
    <xf numFmtId="0" fontId="14" fillId="0" borderId="7" xfId="0" quotePrefix="1" applyFont="1" applyBorder="1" applyAlignment="1">
      <alignment horizontal="left" vertical="top"/>
    </xf>
    <xf numFmtId="0" fontId="12" fillId="0" borderId="15" xfId="0" applyFont="1" applyBorder="1"/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167" fontId="14" fillId="0" borderId="1" xfId="0" applyNumberFormat="1" applyFont="1" applyBorder="1" applyAlignment="1">
      <alignment vertical="center"/>
    </xf>
    <xf numFmtId="167" fontId="14" fillId="0" borderId="2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9" fontId="6" fillId="0" borderId="0" xfId="0" applyNumberFormat="1" applyFont="1" applyAlignment="1">
      <alignment horizontal="center"/>
    </xf>
    <xf numFmtId="0" fontId="6" fillId="2" borderId="15" xfId="0" applyFont="1" applyFill="1" applyBorder="1"/>
    <xf numFmtId="0" fontId="6" fillId="2" borderId="10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9" fontId="6" fillId="0" borderId="11" xfId="0" applyNumberFormat="1" applyFont="1" applyBorder="1" applyAlignment="1">
      <alignment horizontal="center"/>
    </xf>
    <xf numFmtId="0" fontId="6" fillId="0" borderId="14" xfId="0" applyFont="1" applyBorder="1" applyAlignment="1">
      <alignment horizontal="left" vertical="top"/>
    </xf>
    <xf numFmtId="9" fontId="6" fillId="0" borderId="12" xfId="0" applyNumberFormat="1" applyFont="1" applyBorder="1" applyAlignment="1">
      <alignment horizontal="center"/>
    </xf>
    <xf numFmtId="165" fontId="17" fillId="0" borderId="3" xfId="0" applyNumberFormat="1" applyFont="1" applyBorder="1" applyAlignment="1">
      <alignment horizontal="center" vertical="center"/>
    </xf>
    <xf numFmtId="0" fontId="17" fillId="0" borderId="4" xfId="0" quotePrefix="1" applyFont="1" applyBorder="1" applyAlignment="1">
      <alignment horizontal="left" vertical="top"/>
    </xf>
    <xf numFmtId="0" fontId="0" fillId="0" borderId="8" xfId="0" applyBorder="1"/>
    <xf numFmtId="168" fontId="14" fillId="0" borderId="0" xfId="0" applyNumberFormat="1" applyFont="1" applyAlignment="1">
      <alignment vertical="center"/>
    </xf>
    <xf numFmtId="10" fontId="14" fillId="0" borderId="3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0" fontId="14" fillId="0" borderId="2" xfId="0" applyNumberFormat="1" applyFont="1" applyBorder="1" applyAlignment="1">
      <alignment vertical="center"/>
    </xf>
    <xf numFmtId="0" fontId="0" fillId="0" borderId="13" xfId="0" applyBorder="1"/>
    <xf numFmtId="0" fontId="14" fillId="0" borderId="5" xfId="0" quotePrefix="1" applyFont="1" applyBorder="1" applyAlignment="1">
      <alignment horizontal="left" vertical="top"/>
    </xf>
    <xf numFmtId="0" fontId="14" fillId="0" borderId="6" xfId="0" quotePrefix="1" applyFont="1" applyBorder="1" applyAlignment="1">
      <alignment horizontal="left" vertical="top"/>
    </xf>
    <xf numFmtId="0" fontId="18" fillId="0" borderId="4" xfId="0" quotePrefix="1" applyFont="1" applyBorder="1" applyAlignment="1">
      <alignment horizontal="center"/>
    </xf>
    <xf numFmtId="0" fontId="18" fillId="0" borderId="14" xfId="0" quotePrefix="1" applyFont="1" applyBorder="1" applyAlignment="1">
      <alignment horizontal="center"/>
    </xf>
    <xf numFmtId="0" fontId="18" fillId="0" borderId="15" xfId="0" quotePrefix="1" applyFont="1" applyBorder="1" applyAlignment="1">
      <alignment horizontal="center"/>
    </xf>
    <xf numFmtId="168" fontId="14" fillId="0" borderId="10" xfId="0" applyNumberFormat="1" applyFont="1" applyBorder="1" applyAlignment="1">
      <alignment vertical="center"/>
    </xf>
    <xf numFmtId="10" fontId="14" fillId="0" borderId="7" xfId="0" applyNumberFormat="1" applyFont="1" applyBorder="1" applyAlignment="1">
      <alignment vertical="center"/>
    </xf>
    <xf numFmtId="9" fontId="14" fillId="0" borderId="3" xfId="12" applyFont="1" applyBorder="1" applyAlignment="1">
      <alignment vertical="center"/>
    </xf>
    <xf numFmtId="9" fontId="14" fillId="0" borderId="2" xfId="12" applyFont="1" applyBorder="1" applyAlignment="1">
      <alignment vertical="center"/>
    </xf>
    <xf numFmtId="9" fontId="14" fillId="0" borderId="7" xfId="12" applyFont="1" applyBorder="1" applyAlignment="1">
      <alignment vertical="center"/>
    </xf>
    <xf numFmtId="49" fontId="6" fillId="0" borderId="0" xfId="0" applyNumberFormat="1" applyFont="1" applyAlignment="1">
      <alignment horizontal="left"/>
    </xf>
    <xf numFmtId="0" fontId="0" fillId="0" borderId="1" xfId="0" applyBorder="1"/>
    <xf numFmtId="0" fontId="17" fillId="0" borderId="4" xfId="0" applyFont="1" applyBorder="1" applyAlignment="1">
      <alignment horizontal="left" vertical="top"/>
    </xf>
    <xf numFmtId="0" fontId="17" fillId="0" borderId="8" xfId="0" quotePrefix="1" applyFont="1" applyBorder="1" applyAlignment="1">
      <alignment horizontal="left"/>
    </xf>
    <xf numFmtId="3" fontId="17" fillId="0" borderId="10" xfId="0" applyNumberFormat="1" applyFont="1" applyBorder="1" applyAlignment="1">
      <alignment vertical="center"/>
    </xf>
    <xf numFmtId="3" fontId="17" fillId="0" borderId="7" xfId="0" applyNumberFormat="1" applyFont="1" applyBorder="1" applyAlignment="1">
      <alignment vertical="center"/>
    </xf>
    <xf numFmtId="3" fontId="17" fillId="0" borderId="0" xfId="0" applyNumberFormat="1" applyFont="1" applyAlignment="1">
      <alignment vertical="center"/>
    </xf>
    <xf numFmtId="3" fontId="17" fillId="0" borderId="3" xfId="0" applyNumberFormat="1" applyFont="1" applyBorder="1" applyAlignment="1">
      <alignment vertical="center"/>
    </xf>
    <xf numFmtId="0" fontId="17" fillId="0" borderId="14" xfId="0" quotePrefix="1" applyFont="1" applyBorder="1" applyAlignment="1">
      <alignment horizontal="left" vertical="top"/>
    </xf>
    <xf numFmtId="3" fontId="17" fillId="0" borderId="1" xfId="0" applyNumberFormat="1" applyFont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5" xfId="0" applyFont="1" applyBorder="1"/>
    <xf numFmtId="0" fontId="17" fillId="0" borderId="5" xfId="0" quotePrefix="1" applyFont="1" applyBorder="1" applyAlignment="1">
      <alignment horizontal="left" vertical="top"/>
    </xf>
    <xf numFmtId="0" fontId="8" fillId="0" borderId="6" xfId="0" applyFont="1" applyBorder="1"/>
    <xf numFmtId="0" fontId="17" fillId="0" borderId="3" xfId="0" quotePrefix="1" applyFont="1" applyBorder="1" applyAlignment="1">
      <alignment horizontal="center"/>
    </xf>
    <xf numFmtId="0" fontId="17" fillId="0" borderId="2" xfId="0" quotePrefix="1" applyFont="1" applyBorder="1" applyAlignment="1">
      <alignment horizontal="center"/>
    </xf>
    <xf numFmtId="0" fontId="8" fillId="0" borderId="8" xfId="0" applyFont="1" applyBorder="1"/>
    <xf numFmtId="0" fontId="8" fillId="0" borderId="4" xfId="0" applyFont="1" applyBorder="1"/>
    <xf numFmtId="0" fontId="8" fillId="0" borderId="14" xfId="0" applyFont="1" applyBorder="1"/>
    <xf numFmtId="0" fontId="17" fillId="0" borderId="7" xfId="0" quotePrefix="1" applyFont="1" applyBorder="1" applyAlignment="1">
      <alignment horizontal="center"/>
    </xf>
    <xf numFmtId="0" fontId="8" fillId="0" borderId="15" xfId="0" applyFont="1" applyBorder="1"/>
    <xf numFmtId="0" fontId="17" fillId="0" borderId="10" xfId="0" quotePrefix="1" applyFont="1" applyBorder="1" applyAlignment="1">
      <alignment horizontal="center"/>
    </xf>
    <xf numFmtId="0" fontId="0" fillId="0" borderId="9" xfId="0" applyBorder="1" applyAlignment="1">
      <alignment vertical="center"/>
    </xf>
    <xf numFmtId="0" fontId="14" fillId="0" borderId="10" xfId="0" quotePrefix="1" applyFont="1" applyBorder="1" applyAlignment="1">
      <alignment horizontal="left" vertical="top"/>
    </xf>
    <xf numFmtId="167" fontId="14" fillId="0" borderId="3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/>
    <xf numFmtId="3" fontId="14" fillId="0" borderId="10" xfId="0" applyNumberFormat="1" applyFont="1" applyBorder="1" applyAlignment="1">
      <alignment vertical="center"/>
    </xf>
    <xf numFmtId="167" fontId="14" fillId="0" borderId="7" xfId="0" applyNumberFormat="1" applyFont="1" applyBorder="1" applyAlignment="1">
      <alignment vertical="center"/>
    </xf>
    <xf numFmtId="0" fontId="14" fillId="0" borderId="15" xfId="0" quotePrefix="1" applyFont="1" applyBorder="1" applyAlignment="1">
      <alignment horizontal="center"/>
    </xf>
    <xf numFmtId="0" fontId="14" fillId="0" borderId="4" xfId="0" quotePrefix="1" applyFont="1" applyBorder="1" applyAlignment="1">
      <alignment horizontal="center"/>
    </xf>
    <xf numFmtId="0" fontId="14" fillId="0" borderId="14" xfId="0" quotePrefix="1" applyFont="1" applyBorder="1" applyAlignment="1">
      <alignment horizontal="center"/>
    </xf>
    <xf numFmtId="0" fontId="0" fillId="0" borderId="15" xfId="0" applyBorder="1"/>
    <xf numFmtId="165" fontId="17" fillId="0" borderId="0" xfId="0" applyNumberFormat="1" applyFont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165" fontId="17" fillId="0" borderId="10" xfId="0" applyNumberFormat="1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left" vertical="top"/>
    </xf>
    <xf numFmtId="0" fontId="15" fillId="0" borderId="0" xfId="0" applyFont="1"/>
    <xf numFmtId="0" fontId="14" fillId="0" borderId="9" xfId="0" quotePrefix="1" applyFont="1" applyBorder="1" applyAlignment="1">
      <alignment horizontal="center"/>
    </xf>
    <xf numFmtId="0" fontId="14" fillId="0" borderId="11" xfId="0" quotePrefix="1" applyFont="1" applyBorder="1" applyAlignment="1">
      <alignment horizontal="center"/>
    </xf>
    <xf numFmtId="0" fontId="14" fillId="0" borderId="12" xfId="0" quotePrefix="1" applyFont="1" applyBorder="1" applyAlignment="1">
      <alignment horizontal="center"/>
    </xf>
    <xf numFmtId="0" fontId="19" fillId="0" borderId="8" xfId="0" applyFont="1" applyBorder="1" applyAlignment="1">
      <alignment vertical="top"/>
    </xf>
    <xf numFmtId="0" fontId="0" fillId="0" borderId="6" xfId="0" applyBorder="1"/>
    <xf numFmtId="49" fontId="0" fillId="0" borderId="0" xfId="0" applyNumberFormat="1" applyAlignment="1">
      <alignment horizontal="left" vertical="center"/>
    </xf>
    <xf numFmtId="49" fontId="3" fillId="0" borderId="0" xfId="1" applyNumberFormat="1" applyFill="1" applyAlignment="1">
      <alignment horizontal="left"/>
    </xf>
    <xf numFmtId="49" fontId="6" fillId="0" borderId="0" xfId="0" applyNumberFormat="1" applyFont="1" applyAlignment="1">
      <alignment horizontal="left"/>
    </xf>
    <xf numFmtId="49" fontId="3" fillId="0" borderId="0" xfId="1" applyNumberFormat="1" applyFill="1" applyAlignment="1">
      <alignment horizontal="left" wrapText="1"/>
    </xf>
    <xf numFmtId="0" fontId="0" fillId="0" borderId="0" xfId="0" applyAlignment="1">
      <alignment horizontal="left"/>
    </xf>
    <xf numFmtId="49" fontId="7" fillId="0" borderId="0" xfId="0" applyNumberFormat="1" applyFont="1" applyAlignment="1">
      <alignment horizontal="left" vertical="center"/>
    </xf>
    <xf numFmtId="49" fontId="3" fillId="0" borderId="0" xfId="1" applyNumberFormat="1" applyAlignment="1">
      <alignment horizontal="left"/>
    </xf>
    <xf numFmtId="0" fontId="11" fillId="0" borderId="0" xfId="0" applyFont="1"/>
    <xf numFmtId="0" fontId="8" fillId="0" borderId="0" xfId="0" applyFont="1" applyAlignment="1">
      <alignment horizontal="left" vertical="center" wrapText="1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7" fillId="0" borderId="4" xfId="0" quotePrefix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7" fillId="0" borderId="15" xfId="0" quotePrefix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14" fillId="0" borderId="9" xfId="0" quotePrefix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4" fillId="0" borderId="11" xfId="0" quotePrefix="1" applyFont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0" borderId="0" xfId="0" applyFont="1"/>
    <xf numFmtId="0" fontId="0" fillId="2" borderId="9" xfId="0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2" fillId="0" borderId="9" xfId="0" quotePrefix="1" applyFont="1" applyBorder="1" applyAlignment="1">
      <alignment horizontal="center" vertical="center"/>
    </xf>
    <xf numFmtId="0" fontId="12" fillId="0" borderId="11" xfId="0" quotePrefix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7" fillId="0" borderId="9" xfId="0" quotePrefix="1" applyFont="1" applyBorder="1" applyAlignment="1">
      <alignment horizontal="center" vertical="center"/>
    </xf>
    <xf numFmtId="0" fontId="17" fillId="0" borderId="11" xfId="0" quotePrefix="1" applyFont="1" applyBorder="1" applyAlignment="1">
      <alignment horizontal="center" vertical="center"/>
    </xf>
  </cellXfs>
  <cellStyles count="13">
    <cellStyle name="Comma 2" xfId="8" xr:uid="{00000000-0005-0000-0000-000001000000}"/>
    <cellStyle name="Hyperlink" xfId="1" builtinId="8"/>
    <cellStyle name="Normal" xfId="0" builtinId="0"/>
    <cellStyle name="Normal 2" xfId="2" xr:uid="{00000000-0005-0000-0000-000004000000}"/>
    <cellStyle name="Normal 2 2" xfId="9" xr:uid="{00000000-0005-0000-0000-000005000000}"/>
    <cellStyle name="Normal 2 3" xfId="10" xr:uid="{00000000-0005-0000-0000-000006000000}"/>
    <cellStyle name="Normal 2 4" xfId="7" xr:uid="{00000000-0005-0000-0000-000007000000}"/>
    <cellStyle name="Normal 3" xfId="3" xr:uid="{00000000-0005-0000-0000-000008000000}"/>
    <cellStyle name="Normal 3 2" xfId="4" xr:uid="{00000000-0005-0000-0000-000009000000}"/>
    <cellStyle name="Normal 3 2 2" xfId="11" xr:uid="{00000000-0005-0000-0000-00000A000000}"/>
    <cellStyle name="Normal 4" xfId="5" xr:uid="{00000000-0005-0000-0000-00000B000000}"/>
    <cellStyle name="Percent" xfId="12" builtinId="5"/>
    <cellStyle name="Percent 2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17/06/relationships/rdRichValue" Target="richData/rdrichvalu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Structure" Target="richData/rdrichvaluestructure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ucop.edu/sites/irap/acct/Acct%202017/04%20Graduate%20Students/4.2.2%20Tuition%20and%20Fe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ees"/>
      <sheetName val="pivot tab"/>
      <sheetName val="HS Graph"/>
      <sheetName val="GC Graph"/>
      <sheetName val="Total Costs by Campus"/>
      <sheetName val="Fall 2015"/>
      <sheetName val="Sheet1"/>
    </sheetNames>
    <sheetDataSet>
      <sheetData sheetId="0">
        <row r="1">
          <cell r="H1" t="str">
            <v>Business</v>
          </cell>
          <cell r="L1" t="str">
            <v>Dentistry</v>
          </cell>
          <cell r="R1" t="str">
            <v>Law</v>
          </cell>
          <cell r="AA1" t="str">
            <v>Medicine</v>
          </cell>
          <cell r="AG1" t="str">
            <v>Nursing</v>
          </cell>
          <cell r="AK1" t="str">
            <v>Pharmacy</v>
          </cell>
          <cell r="AQ1" t="str">
            <v>Public Health</v>
          </cell>
          <cell r="AX1" t="str">
            <v>Public Policy</v>
          </cell>
          <cell r="AZ1" t="str">
            <v>Optometry</v>
          </cell>
          <cell r="BB1" t="str">
            <v>Graduate Academic</v>
          </cell>
        </row>
        <row r="2">
          <cell r="B2" t="str">
            <v>Berkeley</v>
          </cell>
          <cell r="C2" t="str">
            <v>Davis</v>
          </cell>
          <cell r="D2" t="str">
            <v>Irvine</v>
          </cell>
          <cell r="E2" t="str">
            <v>Los Angeles</v>
          </cell>
          <cell r="F2" t="str">
            <v>Riverside</v>
          </cell>
          <cell r="G2" t="str">
            <v>San Diego</v>
          </cell>
          <cell r="H2" t="str">
            <v>AVERAGE</v>
          </cell>
          <cell r="J2" t="str">
            <v>Los Angeles</v>
          </cell>
          <cell r="K2" t="str">
            <v>San Francisco</v>
          </cell>
          <cell r="L2" t="str">
            <v>AVERAGE</v>
          </cell>
          <cell r="N2" t="str">
            <v>Berkeley</v>
          </cell>
          <cell r="O2" t="str">
            <v>Davis</v>
          </cell>
          <cell r="P2" t="str">
            <v>Irvine</v>
          </cell>
          <cell r="Q2" t="str">
            <v>Los Angeles</v>
          </cell>
          <cell r="R2" t="str">
            <v>AVERAGE</v>
          </cell>
          <cell r="T2" t="str">
            <v>Berkeley</v>
          </cell>
          <cell r="U2" t="str">
            <v>Davis</v>
          </cell>
          <cell r="V2" t="str">
            <v>Irvine</v>
          </cell>
          <cell r="W2" t="str">
            <v>Los Angeles</v>
          </cell>
          <cell r="X2" t="str">
            <v>Riverside</v>
          </cell>
          <cell r="Y2" t="str">
            <v>San Diego</v>
          </cell>
          <cell r="Z2" t="str">
            <v>San Francisco</v>
          </cell>
          <cell r="AA2" t="str">
            <v>AVERAGE</v>
          </cell>
          <cell r="AC2" t="str">
            <v>Davis</v>
          </cell>
          <cell r="AD2" t="str">
            <v>Irvine</v>
          </cell>
          <cell r="AE2" t="str">
            <v>Los Angeles</v>
          </cell>
          <cell r="AF2" t="str">
            <v>San Francisco</v>
          </cell>
          <cell r="AG2" t="str">
            <v>AVERAGE</v>
          </cell>
          <cell r="AI2" t="str">
            <v>San Diego</v>
          </cell>
          <cell r="AJ2" t="str">
            <v>San Francisco</v>
          </cell>
          <cell r="AK2" t="str">
            <v>AVERAGE</v>
          </cell>
          <cell r="AM2" t="str">
            <v>Berkeley</v>
          </cell>
          <cell r="AN2" t="str">
            <v>Davis</v>
          </cell>
          <cell r="AO2" t="str">
            <v>Irvine</v>
          </cell>
          <cell r="AP2" t="str">
            <v>Los Angeles</v>
          </cell>
          <cell r="AQ2" t="str">
            <v>AVERAGE</v>
          </cell>
          <cell r="AS2" t="str">
            <v>Berkeley</v>
          </cell>
          <cell r="AT2" t="str">
            <v>Irvine</v>
          </cell>
          <cell r="AU2" t="str">
            <v>Los Angeles</v>
          </cell>
          <cell r="AV2" t="str">
            <v>Riverside</v>
          </cell>
          <cell r="AW2" t="str">
            <v>San Diego</v>
          </cell>
          <cell r="AX2" t="str">
            <v>AVERAGE</v>
          </cell>
          <cell r="AZ2" t="str">
            <v>BERKELEY</v>
          </cell>
        </row>
        <row r="3">
          <cell r="A3" t="str">
            <v>94-95</v>
          </cell>
          <cell r="B3">
            <v>6386.5</v>
          </cell>
          <cell r="C3">
            <v>6353</v>
          </cell>
          <cell r="D3">
            <v>6807</v>
          </cell>
          <cell r="E3">
            <v>6486</v>
          </cell>
          <cell r="F3">
            <v>6810</v>
          </cell>
          <cell r="H3">
            <v>6568.5</v>
          </cell>
          <cell r="J3">
            <v>6396</v>
          </cell>
          <cell r="K3">
            <v>6184</v>
          </cell>
          <cell r="L3">
            <v>6290</v>
          </cell>
          <cell r="N3">
            <v>6792.5</v>
          </cell>
          <cell r="O3">
            <v>6725.5</v>
          </cell>
          <cell r="Q3">
            <v>6812</v>
          </cell>
          <cell r="R3">
            <v>6776.666666666667</v>
          </cell>
          <cell r="T3">
            <v>4823.5</v>
          </cell>
          <cell r="U3">
            <v>6790</v>
          </cell>
          <cell r="V3">
            <v>7259</v>
          </cell>
          <cell r="W3">
            <v>6833</v>
          </cell>
          <cell r="X3">
            <v>7247</v>
          </cell>
          <cell r="Y3">
            <v>7252.5</v>
          </cell>
          <cell r="Z3">
            <v>6621</v>
          </cell>
          <cell r="AA3">
            <v>6689.4285714285716</v>
          </cell>
          <cell r="AG3"/>
          <cell r="AK3"/>
          <cell r="BB3">
            <v>4585</v>
          </cell>
        </row>
        <row r="4">
          <cell r="A4" t="str">
            <v>95-96</v>
          </cell>
          <cell r="B4">
            <v>8394.5</v>
          </cell>
          <cell r="C4">
            <v>8419</v>
          </cell>
          <cell r="D4">
            <v>8844.5</v>
          </cell>
          <cell r="E4">
            <v>8456</v>
          </cell>
          <cell r="F4">
            <v>7849</v>
          </cell>
          <cell r="H4">
            <v>8392.6</v>
          </cell>
          <cell r="J4">
            <v>7366</v>
          </cell>
          <cell r="K4">
            <v>7259</v>
          </cell>
          <cell r="L4">
            <v>7312.5</v>
          </cell>
          <cell r="N4">
            <v>8800.5</v>
          </cell>
          <cell r="O4">
            <v>8795.5</v>
          </cell>
          <cell r="Q4">
            <v>8782</v>
          </cell>
          <cell r="R4">
            <v>8792.6666666666661</v>
          </cell>
          <cell r="T4">
            <v>6831.5</v>
          </cell>
          <cell r="U4">
            <v>7836.5</v>
          </cell>
          <cell r="V4">
            <v>8281.5</v>
          </cell>
          <cell r="W4">
            <v>7803</v>
          </cell>
          <cell r="X4">
            <v>8343</v>
          </cell>
          <cell r="Y4">
            <v>8238.5</v>
          </cell>
          <cell r="Z4">
            <v>7696</v>
          </cell>
          <cell r="AA4">
            <v>7861.4285714285716</v>
          </cell>
          <cell r="AG4"/>
          <cell r="AK4"/>
          <cell r="BB4">
            <v>4635</v>
          </cell>
        </row>
        <row r="5">
          <cell r="A5" t="str">
            <v>96-97</v>
          </cell>
          <cell r="B5">
            <v>10394.5</v>
          </cell>
          <cell r="C5">
            <v>10504</v>
          </cell>
          <cell r="D5">
            <v>10859.5</v>
          </cell>
          <cell r="E5">
            <v>11043</v>
          </cell>
          <cell r="F5">
            <v>8861</v>
          </cell>
          <cell r="H5">
            <v>10332.4</v>
          </cell>
          <cell r="J5">
            <v>8517</v>
          </cell>
          <cell r="K5">
            <v>8388</v>
          </cell>
          <cell r="L5">
            <v>8452.5</v>
          </cell>
          <cell r="N5">
            <v>10800.5</v>
          </cell>
          <cell r="O5">
            <v>10880.5</v>
          </cell>
          <cell r="Q5">
            <v>10861</v>
          </cell>
          <cell r="R5">
            <v>10847.333333333334</v>
          </cell>
          <cell r="U5">
            <v>8921.5</v>
          </cell>
          <cell r="V5">
            <v>9296.5</v>
          </cell>
          <cell r="W5">
            <v>8882</v>
          </cell>
          <cell r="X5">
            <v>9298</v>
          </cell>
          <cell r="Y5">
            <v>9287.5</v>
          </cell>
          <cell r="Z5">
            <v>8753</v>
          </cell>
          <cell r="AA5">
            <v>9073.0833333333339</v>
          </cell>
          <cell r="AE5">
            <v>5945</v>
          </cell>
          <cell r="AF5">
            <v>5804</v>
          </cell>
          <cell r="AG5">
            <v>5874.5</v>
          </cell>
          <cell r="AJ5">
            <v>6337</v>
          </cell>
          <cell r="AK5">
            <v>6337</v>
          </cell>
          <cell r="AZ5">
            <v>6354.5</v>
          </cell>
          <cell r="BB5">
            <v>4667</v>
          </cell>
        </row>
        <row r="6">
          <cell r="A6" t="str">
            <v>97-98</v>
          </cell>
          <cell r="B6">
            <v>10408.5</v>
          </cell>
          <cell r="C6">
            <v>10468</v>
          </cell>
          <cell r="D6">
            <v>11192.5</v>
          </cell>
          <cell r="E6">
            <v>11530.5</v>
          </cell>
          <cell r="F6">
            <v>9861</v>
          </cell>
          <cell r="H6">
            <v>10692.1</v>
          </cell>
          <cell r="J6">
            <v>9627.5</v>
          </cell>
          <cell r="K6">
            <v>9700</v>
          </cell>
          <cell r="L6">
            <v>9663.75</v>
          </cell>
          <cell r="N6">
            <v>10814.4</v>
          </cell>
          <cell r="O6">
            <v>10844.5</v>
          </cell>
          <cell r="Q6">
            <v>10971.5</v>
          </cell>
          <cell r="R6">
            <v>10876.800000000001</v>
          </cell>
          <cell r="T6">
            <v>9845.5</v>
          </cell>
          <cell r="U6">
            <v>9885.5</v>
          </cell>
          <cell r="V6">
            <v>10629.5</v>
          </cell>
          <cell r="W6">
            <v>9992.5</v>
          </cell>
          <cell r="X6">
            <v>10298</v>
          </cell>
          <cell r="Y6">
            <v>10323.5</v>
          </cell>
          <cell r="Z6">
            <v>10080</v>
          </cell>
          <cell r="AA6">
            <v>10150.642857142857</v>
          </cell>
          <cell r="AE6">
            <v>6355.5</v>
          </cell>
          <cell r="AF6">
            <v>6431</v>
          </cell>
          <cell r="AG6">
            <v>6393.25</v>
          </cell>
          <cell r="AJ6">
            <v>7649</v>
          </cell>
          <cell r="AK6">
            <v>7649</v>
          </cell>
          <cell r="AZ6">
            <v>7366.5</v>
          </cell>
          <cell r="BB6">
            <v>4722</v>
          </cell>
        </row>
        <row r="7">
          <cell r="A7" t="str">
            <v>98-99</v>
          </cell>
          <cell r="B7">
            <v>10408.5</v>
          </cell>
          <cell r="C7">
            <v>10483</v>
          </cell>
          <cell r="D7">
            <v>11192.5</v>
          </cell>
          <cell r="E7">
            <v>11530.5</v>
          </cell>
          <cell r="F7">
            <v>9861</v>
          </cell>
          <cell r="H7">
            <v>10695.1</v>
          </cell>
          <cell r="J7">
            <v>9627.5</v>
          </cell>
          <cell r="K7">
            <v>9700</v>
          </cell>
          <cell r="L7">
            <v>9663.75</v>
          </cell>
          <cell r="N7">
            <v>10814.5</v>
          </cell>
          <cell r="O7">
            <v>10859.5</v>
          </cell>
          <cell r="Q7">
            <v>10971.5</v>
          </cell>
          <cell r="R7">
            <v>10881.833333333334</v>
          </cell>
          <cell r="T7">
            <v>9845.5</v>
          </cell>
          <cell r="U7">
            <v>9900.5</v>
          </cell>
          <cell r="V7">
            <v>10629.5</v>
          </cell>
          <cell r="W7">
            <v>9992.5</v>
          </cell>
          <cell r="X7">
            <v>10298</v>
          </cell>
          <cell r="Y7">
            <v>10323.5</v>
          </cell>
          <cell r="Z7">
            <v>10080</v>
          </cell>
          <cell r="AA7">
            <v>10152.785714285714</v>
          </cell>
          <cell r="AE7">
            <v>6355.5</v>
          </cell>
          <cell r="AF7">
            <v>6431</v>
          </cell>
          <cell r="AG7">
            <v>6393.25</v>
          </cell>
          <cell r="AJ7">
            <v>7649</v>
          </cell>
          <cell r="AK7">
            <v>7649</v>
          </cell>
          <cell r="AZ7">
            <v>7366.5</v>
          </cell>
          <cell r="BB7">
            <v>4638</v>
          </cell>
        </row>
        <row r="8">
          <cell r="A8" t="str">
            <v>99-00</v>
          </cell>
          <cell r="B8">
            <v>10458.5</v>
          </cell>
          <cell r="C8">
            <v>10504</v>
          </cell>
          <cell r="D8">
            <v>11368.5</v>
          </cell>
          <cell r="E8">
            <v>11569.5</v>
          </cell>
          <cell r="F8">
            <v>9957</v>
          </cell>
          <cell r="H8">
            <v>10771.5</v>
          </cell>
          <cell r="J8">
            <v>9666.5</v>
          </cell>
          <cell r="K8">
            <v>9808</v>
          </cell>
          <cell r="L8">
            <v>9737.25</v>
          </cell>
          <cell r="N8">
            <v>10864.5</v>
          </cell>
          <cell r="O8">
            <v>10896.5</v>
          </cell>
          <cell r="Q8">
            <v>11010.5</v>
          </cell>
          <cell r="R8">
            <v>10923.833333333334</v>
          </cell>
          <cell r="T8">
            <v>9895.5</v>
          </cell>
          <cell r="U8">
            <v>9921.5</v>
          </cell>
          <cell r="V8">
            <v>10805.5</v>
          </cell>
          <cell r="W8">
            <v>10031.5</v>
          </cell>
          <cell r="X8">
            <v>10394</v>
          </cell>
          <cell r="Y8">
            <v>10323.5</v>
          </cell>
          <cell r="Z8">
            <v>10188</v>
          </cell>
          <cell r="AA8">
            <v>10222.785714285714</v>
          </cell>
          <cell r="AE8">
            <v>6394.5</v>
          </cell>
          <cell r="AF8">
            <v>6548</v>
          </cell>
          <cell r="AG8">
            <v>6471.25</v>
          </cell>
          <cell r="AJ8">
            <v>7757</v>
          </cell>
          <cell r="AK8">
            <v>7757</v>
          </cell>
          <cell r="AZ8">
            <v>7046.5</v>
          </cell>
          <cell r="BB8">
            <v>4578</v>
          </cell>
        </row>
        <row r="9">
          <cell r="A9" t="str">
            <v>00-01</v>
          </cell>
          <cell r="B9">
            <v>10458.5</v>
          </cell>
          <cell r="C9">
            <v>10781</v>
          </cell>
          <cell r="D9">
            <v>11498.5</v>
          </cell>
          <cell r="E9">
            <v>11668.5</v>
          </cell>
          <cell r="F9">
            <v>10038</v>
          </cell>
          <cell r="H9">
            <v>10888.9</v>
          </cell>
          <cell r="J9">
            <v>9765.5</v>
          </cell>
          <cell r="K9">
            <v>9824</v>
          </cell>
          <cell r="L9">
            <v>9794.75</v>
          </cell>
          <cell r="N9">
            <v>10864.5</v>
          </cell>
          <cell r="O9">
            <v>11178.5</v>
          </cell>
          <cell r="Q9">
            <v>11109.5</v>
          </cell>
          <cell r="R9">
            <v>11050.833333333334</v>
          </cell>
          <cell r="T9">
            <v>9895.5</v>
          </cell>
          <cell r="U9">
            <v>10198.5</v>
          </cell>
          <cell r="V9">
            <v>10935.5</v>
          </cell>
          <cell r="W9">
            <v>10130.5</v>
          </cell>
          <cell r="X9">
            <v>10475</v>
          </cell>
          <cell r="Y9">
            <v>10509.5</v>
          </cell>
          <cell r="Z9">
            <v>10204</v>
          </cell>
          <cell r="AA9">
            <v>10335.5</v>
          </cell>
          <cell r="AE9">
            <v>6493.5</v>
          </cell>
          <cell r="AF9">
            <v>6564</v>
          </cell>
          <cell r="AG9">
            <v>6528.75</v>
          </cell>
          <cell r="AJ9">
            <v>7773</v>
          </cell>
          <cell r="AK9">
            <v>7773</v>
          </cell>
          <cell r="AZ9">
            <v>7046.5</v>
          </cell>
          <cell r="BB9">
            <v>4747</v>
          </cell>
        </row>
        <row r="10">
          <cell r="A10" t="str">
            <v>01-02</v>
          </cell>
          <cell r="B10">
            <v>10538.5</v>
          </cell>
          <cell r="C10">
            <v>11021</v>
          </cell>
          <cell r="D10">
            <v>11498.5</v>
          </cell>
          <cell r="E10">
            <v>11715</v>
          </cell>
          <cell r="F10">
            <v>10191</v>
          </cell>
          <cell r="H10">
            <v>10992.8</v>
          </cell>
          <cell r="J10">
            <v>9812</v>
          </cell>
          <cell r="K10">
            <v>9960</v>
          </cell>
          <cell r="L10">
            <v>9886</v>
          </cell>
          <cell r="N10">
            <v>10944.5</v>
          </cell>
          <cell r="O10">
            <v>11424.5</v>
          </cell>
          <cell r="Q10">
            <v>11156</v>
          </cell>
          <cell r="R10">
            <v>11175</v>
          </cell>
          <cell r="T10">
            <v>9975.5</v>
          </cell>
          <cell r="U10">
            <v>10438.5</v>
          </cell>
          <cell r="V10">
            <v>10935.5</v>
          </cell>
          <cell r="W10">
            <v>10177</v>
          </cell>
          <cell r="X10">
            <v>10628</v>
          </cell>
          <cell r="Y10">
            <v>10569.5</v>
          </cell>
          <cell r="Z10">
            <v>10340</v>
          </cell>
          <cell r="AA10">
            <v>10437.714285714286</v>
          </cell>
          <cell r="AE10">
            <v>6540</v>
          </cell>
          <cell r="AF10">
            <v>6700</v>
          </cell>
          <cell r="AG10">
            <v>6620</v>
          </cell>
          <cell r="AJ10">
            <v>7909</v>
          </cell>
          <cell r="AK10">
            <v>7909</v>
          </cell>
          <cell r="AM10">
            <v>4349</v>
          </cell>
          <cell r="AN10">
            <v>4831</v>
          </cell>
          <cell r="AP10">
            <v>4550</v>
          </cell>
          <cell r="AQ10">
            <v>4576.666666666667</v>
          </cell>
          <cell r="AS10">
            <v>4349</v>
          </cell>
          <cell r="AU10">
            <v>4550</v>
          </cell>
          <cell r="AX10">
            <v>4449.5</v>
          </cell>
          <cell r="AZ10">
            <v>7122.5</v>
          </cell>
          <cell r="BB10">
            <v>4914</v>
          </cell>
        </row>
        <row r="11">
          <cell r="A11" t="str">
            <v>02-03</v>
          </cell>
          <cell r="B11">
            <v>11155.9</v>
          </cell>
          <cell r="C11">
            <v>11627</v>
          </cell>
          <cell r="D11">
            <v>12183.5</v>
          </cell>
          <cell r="E11">
            <v>12323.5</v>
          </cell>
          <cell r="F11">
            <v>10900</v>
          </cell>
          <cell r="H11">
            <v>11637.98</v>
          </cell>
          <cell r="J11">
            <v>11230.5</v>
          </cell>
          <cell r="K11">
            <v>11060</v>
          </cell>
          <cell r="L11">
            <v>11145.25</v>
          </cell>
          <cell r="N11">
            <v>11561.9</v>
          </cell>
          <cell r="O11">
            <v>12036.5</v>
          </cell>
          <cell r="Q11">
            <v>12239.5</v>
          </cell>
          <cell r="R11">
            <v>11945.966666666667</v>
          </cell>
          <cell r="T11">
            <v>10592.9</v>
          </cell>
          <cell r="U11">
            <v>11044.5</v>
          </cell>
          <cell r="V11">
            <v>11635.5</v>
          </cell>
          <cell r="W11">
            <v>10710.5</v>
          </cell>
          <cell r="X11">
            <v>11169</v>
          </cell>
          <cell r="Y11">
            <v>11176.5</v>
          </cell>
          <cell r="Z11">
            <v>11440</v>
          </cell>
          <cell r="AA11">
            <v>11109.842857142856</v>
          </cell>
          <cell r="AE11">
            <v>6823.5</v>
          </cell>
          <cell r="AF11">
            <v>7535</v>
          </cell>
          <cell r="AG11">
            <v>7179.25</v>
          </cell>
          <cell r="AI11">
            <v>8589.5</v>
          </cell>
          <cell r="AJ11">
            <v>8859</v>
          </cell>
          <cell r="AK11">
            <v>8724.25</v>
          </cell>
          <cell r="AM11">
            <v>4431</v>
          </cell>
          <cell r="AN11">
            <v>4902</v>
          </cell>
          <cell r="AP11">
            <v>4549</v>
          </cell>
          <cell r="AQ11">
            <v>4627.333333333333</v>
          </cell>
          <cell r="AS11">
            <v>4431</v>
          </cell>
          <cell r="AU11">
            <v>4549</v>
          </cell>
          <cell r="AX11">
            <v>4490</v>
          </cell>
          <cell r="AZ11">
            <v>7585.9</v>
          </cell>
          <cell r="BB11">
            <v>5341</v>
          </cell>
        </row>
        <row r="12">
          <cell r="A12" t="str">
            <v>03-04</v>
          </cell>
          <cell r="B12">
            <v>15773.9</v>
          </cell>
          <cell r="C12">
            <v>16667.5</v>
          </cell>
          <cell r="D12">
            <v>16937.5</v>
          </cell>
          <cell r="E12">
            <v>16972.5</v>
          </cell>
          <cell r="F12">
            <v>16493.5</v>
          </cell>
          <cell r="H12">
            <v>16568.98</v>
          </cell>
          <cell r="J12">
            <v>15876.5</v>
          </cell>
          <cell r="K12">
            <v>15511</v>
          </cell>
          <cell r="L12">
            <v>15693.75</v>
          </cell>
          <cell r="N12">
            <v>16292.9</v>
          </cell>
          <cell r="O12">
            <v>17194.5</v>
          </cell>
          <cell r="Q12">
            <v>17011.5</v>
          </cell>
          <cell r="R12">
            <v>16832.966666666667</v>
          </cell>
          <cell r="T12">
            <v>15023.9</v>
          </cell>
          <cell r="U12">
            <v>15881.5</v>
          </cell>
          <cell r="V12">
            <v>16202.5</v>
          </cell>
          <cell r="W12">
            <v>15172.5</v>
          </cell>
          <cell r="X12">
            <v>15743.5</v>
          </cell>
          <cell r="Y12">
            <v>15569.5</v>
          </cell>
          <cell r="Z12">
            <v>16004</v>
          </cell>
          <cell r="AA12">
            <v>15656.771428571428</v>
          </cell>
          <cell r="AE12">
            <v>9487.5</v>
          </cell>
          <cell r="AF12">
            <v>10301</v>
          </cell>
          <cell r="AG12">
            <v>9894.25</v>
          </cell>
          <cell r="AI12">
            <v>11834.5</v>
          </cell>
          <cell r="AJ12">
            <v>12248</v>
          </cell>
          <cell r="AK12">
            <v>12041.25</v>
          </cell>
          <cell r="AM12">
            <v>6169</v>
          </cell>
          <cell r="AN12">
            <v>7063</v>
          </cell>
          <cell r="AP12">
            <v>6318</v>
          </cell>
          <cell r="AQ12">
            <v>6516.666666666667</v>
          </cell>
          <cell r="AS12">
            <v>6169</v>
          </cell>
          <cell r="AU12">
            <v>6318</v>
          </cell>
          <cell r="AX12">
            <v>6243.5</v>
          </cell>
          <cell r="AZ12">
            <v>11288.9</v>
          </cell>
          <cell r="BB12">
            <v>6843</v>
          </cell>
        </row>
        <row r="13">
          <cell r="A13" t="str">
            <v>04-05</v>
          </cell>
          <cell r="B13">
            <v>21511.9</v>
          </cell>
          <cell r="C13">
            <v>21461.5</v>
          </cell>
          <cell r="D13">
            <v>21635.5</v>
          </cell>
          <cell r="E13">
            <v>23515.5</v>
          </cell>
          <cell r="F13">
            <v>21200.5</v>
          </cell>
          <cell r="H13">
            <v>21864.98</v>
          </cell>
          <cell r="J13">
            <v>22289.5</v>
          </cell>
          <cell r="K13">
            <v>21778</v>
          </cell>
          <cell r="L13">
            <v>22033.75</v>
          </cell>
          <cell r="N13">
            <v>21530.9</v>
          </cell>
          <cell r="O13">
            <v>21224.1</v>
          </cell>
          <cell r="Q13">
            <v>22122.5</v>
          </cell>
          <cell r="R13">
            <v>21625.833333333332</v>
          </cell>
          <cell r="T13">
            <v>19761.900000000001</v>
          </cell>
          <cell r="U13">
            <v>21175.5</v>
          </cell>
          <cell r="V13">
            <v>20900.5</v>
          </cell>
          <cell r="W13">
            <v>19783.5</v>
          </cell>
          <cell r="X13">
            <v>20450.5</v>
          </cell>
          <cell r="Y13">
            <v>20171.5</v>
          </cell>
          <cell r="Z13">
            <v>20471</v>
          </cell>
          <cell r="AA13">
            <v>20387.771428571428</v>
          </cell>
          <cell r="AE13">
            <v>9598.5</v>
          </cell>
          <cell r="AF13">
            <v>10268</v>
          </cell>
          <cell r="AG13">
            <v>9933.25</v>
          </cell>
          <cell r="AI13">
            <v>17150.5</v>
          </cell>
          <cell r="AJ13">
            <v>17456</v>
          </cell>
          <cell r="AK13">
            <v>17303.25</v>
          </cell>
          <cell r="AM13">
            <v>7457</v>
          </cell>
          <cell r="AN13">
            <v>8407</v>
          </cell>
          <cell r="AP13">
            <v>7479</v>
          </cell>
          <cell r="AQ13">
            <v>7781</v>
          </cell>
          <cell r="AS13">
            <v>7457</v>
          </cell>
          <cell r="AU13">
            <v>7479</v>
          </cell>
          <cell r="AX13">
            <v>7468</v>
          </cell>
          <cell r="AZ13">
            <v>15236.9</v>
          </cell>
          <cell r="BB13">
            <v>7875</v>
          </cell>
        </row>
        <row r="14">
          <cell r="A14" t="str">
            <v>05-06</v>
          </cell>
          <cell r="B14">
            <v>24324.9</v>
          </cell>
          <cell r="C14">
            <v>23130.5</v>
          </cell>
          <cell r="D14">
            <v>24226.5</v>
          </cell>
          <cell r="E14">
            <v>26038.5</v>
          </cell>
          <cell r="F14">
            <v>22937</v>
          </cell>
          <cell r="G14">
            <v>22782.5</v>
          </cell>
          <cell r="H14">
            <v>23906.649999999998</v>
          </cell>
          <cell r="J14">
            <v>24703.5</v>
          </cell>
          <cell r="K14">
            <v>24327</v>
          </cell>
          <cell r="L14">
            <v>24515.25</v>
          </cell>
          <cell r="N14">
            <v>24340.9</v>
          </cell>
          <cell r="O14">
            <v>23524.9</v>
          </cell>
          <cell r="Q14">
            <v>24580.5</v>
          </cell>
          <cell r="R14">
            <v>24148.766666666666</v>
          </cell>
          <cell r="T14">
            <v>21835.9</v>
          </cell>
          <cell r="U14">
            <v>22819.5</v>
          </cell>
          <cell r="V14">
            <v>22820.5</v>
          </cell>
          <cell r="W14">
            <v>21505.5</v>
          </cell>
          <cell r="X14">
            <v>22162</v>
          </cell>
          <cell r="Y14">
            <v>22007.5</v>
          </cell>
          <cell r="Z14">
            <v>22328</v>
          </cell>
          <cell r="AA14">
            <v>22211.271428571428</v>
          </cell>
          <cell r="AE14">
            <v>11153.5</v>
          </cell>
          <cell r="AF14">
            <v>11958</v>
          </cell>
          <cell r="AG14">
            <v>11555.75</v>
          </cell>
          <cell r="AI14">
            <v>19355.5</v>
          </cell>
          <cell r="AJ14">
            <v>19682</v>
          </cell>
          <cell r="AK14">
            <v>19518.75</v>
          </cell>
          <cell r="AM14">
            <v>12439.9</v>
          </cell>
          <cell r="AN14">
            <v>12959.5</v>
          </cell>
          <cell r="AP14">
            <v>12109.5</v>
          </cell>
          <cell r="AQ14">
            <v>12502.966666666667</v>
          </cell>
          <cell r="AS14">
            <v>12439.9</v>
          </cell>
          <cell r="AU14">
            <v>12109.5</v>
          </cell>
          <cell r="AX14">
            <v>12274.7</v>
          </cell>
          <cell r="AZ14">
            <v>17674.900000000001</v>
          </cell>
          <cell r="BB14">
            <v>8708</v>
          </cell>
        </row>
        <row r="15">
          <cell r="A15" t="str">
            <v>06-07</v>
          </cell>
          <cell r="B15">
            <v>27023.9</v>
          </cell>
          <cell r="C15">
            <v>23663.16</v>
          </cell>
          <cell r="D15">
            <v>25175.5</v>
          </cell>
          <cell r="E15">
            <v>26955.5</v>
          </cell>
          <cell r="F15">
            <v>23362</v>
          </cell>
          <cell r="G15">
            <v>23189.5</v>
          </cell>
          <cell r="H15">
            <v>24894.926666666666</v>
          </cell>
          <cell r="J15">
            <v>26554.5</v>
          </cell>
          <cell r="K15">
            <v>26076</v>
          </cell>
          <cell r="L15">
            <v>26315.25</v>
          </cell>
          <cell r="N15">
            <v>27039.9</v>
          </cell>
          <cell r="O15">
            <v>26051.9</v>
          </cell>
          <cell r="Q15">
            <v>27279.5</v>
          </cell>
          <cell r="R15">
            <v>26790.433333333334</v>
          </cell>
          <cell r="T15">
            <v>23215.9</v>
          </cell>
          <cell r="U15">
            <v>24199.5</v>
          </cell>
          <cell r="V15">
            <v>24200.5</v>
          </cell>
          <cell r="W15">
            <v>22885.5</v>
          </cell>
          <cell r="X15">
            <v>24359</v>
          </cell>
          <cell r="Y15">
            <v>23387.5</v>
          </cell>
          <cell r="Z15">
            <v>23708</v>
          </cell>
          <cell r="AA15">
            <v>23707.985714285714</v>
          </cell>
          <cell r="AE15">
            <v>12091.5</v>
          </cell>
          <cell r="AF15">
            <v>12896</v>
          </cell>
          <cell r="AG15">
            <v>12493.75</v>
          </cell>
          <cell r="AI15">
            <v>20867.5</v>
          </cell>
          <cell r="AJ15">
            <v>21194</v>
          </cell>
          <cell r="AK15">
            <v>21030.75</v>
          </cell>
          <cell r="AM15">
            <v>12984.9</v>
          </cell>
          <cell r="AN15">
            <v>13504.5</v>
          </cell>
          <cell r="AP15">
            <v>12654.5</v>
          </cell>
          <cell r="AQ15">
            <v>13047.966666666667</v>
          </cell>
          <cell r="AS15">
            <v>12984.9</v>
          </cell>
          <cell r="AU15">
            <v>12654.5</v>
          </cell>
          <cell r="AX15">
            <v>12819.7</v>
          </cell>
          <cell r="AZ15">
            <v>18654.5</v>
          </cell>
          <cell r="BB15">
            <v>8870</v>
          </cell>
        </row>
        <row r="16">
          <cell r="A16" t="str">
            <v>07-08</v>
          </cell>
          <cell r="B16">
            <v>26880.5</v>
          </cell>
          <cell r="C16">
            <v>24069.48</v>
          </cell>
          <cell r="D16">
            <v>26186.5</v>
          </cell>
          <cell r="E16">
            <v>28446.5</v>
          </cell>
          <cell r="F16">
            <v>24165</v>
          </cell>
          <cell r="G16">
            <v>23860.35</v>
          </cell>
          <cell r="H16">
            <v>25601.388333333332</v>
          </cell>
          <cell r="J16">
            <v>26265.5</v>
          </cell>
          <cell r="K16">
            <v>25956</v>
          </cell>
          <cell r="L16">
            <v>26110.75</v>
          </cell>
          <cell r="N16">
            <v>26896.5</v>
          </cell>
          <cell r="O16">
            <v>25489.39</v>
          </cell>
          <cell r="Q16">
            <v>27055.5</v>
          </cell>
          <cell r="R16">
            <v>26480.463333333333</v>
          </cell>
          <cell r="T16">
            <v>23161.5</v>
          </cell>
          <cell r="U16">
            <v>25754.48</v>
          </cell>
          <cell r="V16">
            <v>24328.5</v>
          </cell>
          <cell r="W16">
            <v>22550.5</v>
          </cell>
          <cell r="X16">
            <v>23330</v>
          </cell>
          <cell r="Y16">
            <v>23025.35</v>
          </cell>
          <cell r="Z16">
            <v>23438</v>
          </cell>
          <cell r="AA16">
            <v>23655.475714285712</v>
          </cell>
          <cell r="AE16">
            <v>11553.5</v>
          </cell>
          <cell r="AF16">
            <v>12423</v>
          </cell>
          <cell r="AG16">
            <v>11988.25</v>
          </cell>
          <cell r="AI16">
            <v>20458.349999999999</v>
          </cell>
          <cell r="AJ16">
            <v>20877</v>
          </cell>
          <cell r="AK16">
            <v>20667.674999999999</v>
          </cell>
          <cell r="AM16">
            <v>13862.5</v>
          </cell>
          <cell r="AN16">
            <v>13935.48</v>
          </cell>
          <cell r="AP16">
            <v>13251.5</v>
          </cell>
          <cell r="AQ16">
            <v>13683.159999999998</v>
          </cell>
          <cell r="AS16">
            <v>13862.5</v>
          </cell>
          <cell r="AU16">
            <v>13251.5</v>
          </cell>
          <cell r="AX16">
            <v>13557</v>
          </cell>
          <cell r="AZ16">
            <v>18930.5</v>
          </cell>
          <cell r="BB16">
            <v>9721</v>
          </cell>
        </row>
        <row r="17">
          <cell r="A17" t="str">
            <v>08-09</v>
          </cell>
          <cell r="B17">
            <v>30836.5</v>
          </cell>
          <cell r="C17">
            <v>26083.48</v>
          </cell>
          <cell r="D17">
            <v>27814.5</v>
          </cell>
          <cell r="E17">
            <v>31694.5</v>
          </cell>
          <cell r="F17">
            <v>25720</v>
          </cell>
          <cell r="G17">
            <v>25874.35</v>
          </cell>
          <cell r="H17">
            <v>28003.888333333332</v>
          </cell>
          <cell r="J17">
            <v>27936.5</v>
          </cell>
          <cell r="K17">
            <v>27627</v>
          </cell>
          <cell r="L17">
            <v>27781.75</v>
          </cell>
          <cell r="N17">
            <v>30854.5</v>
          </cell>
          <cell r="O17">
            <v>28096.39</v>
          </cell>
          <cell r="Q17">
            <v>30846.5</v>
          </cell>
          <cell r="R17">
            <v>29932.463333333333</v>
          </cell>
          <cell r="T17">
            <v>24631.5</v>
          </cell>
          <cell r="U17">
            <v>27224.48</v>
          </cell>
          <cell r="V17">
            <v>25798.5</v>
          </cell>
          <cell r="W17">
            <v>24020.5</v>
          </cell>
          <cell r="X17">
            <v>24800</v>
          </cell>
          <cell r="Y17">
            <v>24495.35</v>
          </cell>
          <cell r="Z17">
            <v>24908</v>
          </cell>
          <cell r="AA17">
            <v>25125.475714285712</v>
          </cell>
          <cell r="AD17">
            <v>14028.5</v>
          </cell>
          <cell r="AE17">
            <v>11794.5486</v>
          </cell>
          <cell r="AF17">
            <v>13150</v>
          </cell>
          <cell r="AG17">
            <v>12991.0162</v>
          </cell>
          <cell r="AI17">
            <v>22704.35</v>
          </cell>
          <cell r="AJ17">
            <v>23123</v>
          </cell>
          <cell r="AK17">
            <v>22913.674999999999</v>
          </cell>
          <cell r="AM17">
            <v>14708.5</v>
          </cell>
          <cell r="AN17">
            <v>14781.48</v>
          </cell>
          <cell r="AO17">
            <v>15802.5</v>
          </cell>
          <cell r="AP17">
            <v>14097.5</v>
          </cell>
          <cell r="AQ17">
            <v>14847.494999999999</v>
          </cell>
          <cell r="AS17">
            <v>14708.5</v>
          </cell>
          <cell r="AU17">
            <v>14097.5</v>
          </cell>
          <cell r="AX17">
            <v>14403</v>
          </cell>
          <cell r="AZ17">
            <v>20131.5</v>
          </cell>
          <cell r="BB17">
            <v>10353</v>
          </cell>
        </row>
        <row r="18">
          <cell r="A18" t="str">
            <v>09-10</v>
          </cell>
          <cell r="B18">
            <v>36472.5</v>
          </cell>
          <cell r="C18">
            <v>29569.65</v>
          </cell>
          <cell r="D18">
            <v>30107.5</v>
          </cell>
          <cell r="E18">
            <v>36432.5</v>
          </cell>
          <cell r="F18">
            <v>29271.48</v>
          </cell>
          <cell r="G18">
            <v>30328.5</v>
          </cell>
          <cell r="H18">
            <v>32030.355</v>
          </cell>
          <cell r="J18">
            <v>31623</v>
          </cell>
          <cell r="K18">
            <v>31191</v>
          </cell>
          <cell r="L18">
            <v>31407</v>
          </cell>
          <cell r="N18">
            <v>36486.5</v>
          </cell>
          <cell r="O18">
            <v>34527.699999999997</v>
          </cell>
          <cell r="P18">
            <v>36198.5</v>
          </cell>
          <cell r="Q18">
            <v>35906.5</v>
          </cell>
          <cell r="R18">
            <v>35779.800000000003</v>
          </cell>
          <cell r="T18">
            <v>26218.5</v>
          </cell>
          <cell r="U18">
            <v>30256.85</v>
          </cell>
          <cell r="V18">
            <v>27914.5</v>
          </cell>
          <cell r="W18">
            <v>26692.5</v>
          </cell>
          <cell r="X18">
            <v>27372.48</v>
          </cell>
          <cell r="Y18">
            <v>27196.5</v>
          </cell>
          <cell r="Z18">
            <v>27708</v>
          </cell>
          <cell r="AA18">
            <v>27622.76142857143</v>
          </cell>
          <cell r="AD18">
            <v>15468.5</v>
          </cell>
          <cell r="AE18">
            <v>14276.5</v>
          </cell>
          <cell r="AF18">
            <v>15274</v>
          </cell>
          <cell r="AG18">
            <v>15006.333333333334</v>
          </cell>
          <cell r="AI18">
            <v>26179.5</v>
          </cell>
          <cell r="AJ18">
            <v>26639</v>
          </cell>
          <cell r="AK18">
            <v>26409.25</v>
          </cell>
          <cell r="AM18">
            <v>16745.5</v>
          </cell>
          <cell r="AN18">
            <v>18489.849999999999</v>
          </cell>
          <cell r="AO18">
            <v>17362.5</v>
          </cell>
          <cell r="AP18">
            <v>16169.5</v>
          </cell>
          <cell r="AQ18">
            <v>17191.837500000001</v>
          </cell>
          <cell r="AS18">
            <v>16881.5</v>
          </cell>
          <cell r="AU18">
            <v>16169.5</v>
          </cell>
          <cell r="AX18">
            <v>16525.5</v>
          </cell>
          <cell r="AZ18">
            <v>22816</v>
          </cell>
          <cell r="BB18">
            <v>11463</v>
          </cell>
        </row>
        <row r="19">
          <cell r="A19" t="str">
            <v>10-11</v>
          </cell>
          <cell r="B19">
            <v>41654</v>
          </cell>
          <cell r="C19">
            <v>33437</v>
          </cell>
          <cell r="D19">
            <v>33326</v>
          </cell>
          <cell r="E19">
            <v>40894</v>
          </cell>
          <cell r="F19">
            <v>32479</v>
          </cell>
          <cell r="G19">
            <v>34982</v>
          </cell>
          <cell r="H19">
            <v>36128.666666666664</v>
          </cell>
          <cell r="J19">
            <v>36630</v>
          </cell>
          <cell r="K19">
            <v>36367</v>
          </cell>
          <cell r="L19">
            <v>36498.5</v>
          </cell>
          <cell r="N19">
            <v>44220</v>
          </cell>
          <cell r="O19">
            <v>41722</v>
          </cell>
          <cell r="P19">
            <v>40551</v>
          </cell>
          <cell r="Q19">
            <v>40522</v>
          </cell>
          <cell r="R19">
            <v>41753.75</v>
          </cell>
          <cell r="T19">
            <v>30365</v>
          </cell>
          <cell r="U19">
            <v>30784</v>
          </cell>
          <cell r="V19">
            <v>30948</v>
          </cell>
          <cell r="W19">
            <v>29990</v>
          </cell>
          <cell r="X19">
            <v>30383</v>
          </cell>
          <cell r="Y19">
            <v>30203</v>
          </cell>
          <cell r="Z19">
            <v>31095</v>
          </cell>
          <cell r="AA19">
            <v>30538.285714285714</v>
          </cell>
          <cell r="AC19">
            <v>17971</v>
          </cell>
          <cell r="AD19">
            <v>18192</v>
          </cell>
          <cell r="AE19">
            <v>19092</v>
          </cell>
          <cell r="AF19">
            <v>17864</v>
          </cell>
          <cell r="AG19">
            <v>18279.75</v>
          </cell>
          <cell r="AI19">
            <v>29913</v>
          </cell>
          <cell r="AJ19">
            <v>30594</v>
          </cell>
          <cell r="AK19">
            <v>30253.5</v>
          </cell>
          <cell r="AM19">
            <v>22118</v>
          </cell>
          <cell r="AN19">
            <v>19642</v>
          </cell>
          <cell r="AO19">
            <v>20009</v>
          </cell>
          <cell r="AP19">
            <v>18935</v>
          </cell>
          <cell r="AQ19">
            <v>20176</v>
          </cell>
          <cell r="AS19">
            <v>19598</v>
          </cell>
          <cell r="AT19">
            <v>19863</v>
          </cell>
          <cell r="AU19">
            <v>18935</v>
          </cell>
          <cell r="AX19">
            <v>19465.333333333332</v>
          </cell>
          <cell r="AZ19">
            <v>26080</v>
          </cell>
          <cell r="BB19">
            <v>13018.4</v>
          </cell>
        </row>
        <row r="20">
          <cell r="A20" t="str">
            <v>11-12</v>
          </cell>
          <cell r="B20">
            <v>45335</v>
          </cell>
          <cell r="C20">
            <v>36369</v>
          </cell>
          <cell r="D20">
            <v>35754</v>
          </cell>
          <cell r="E20">
            <v>44376</v>
          </cell>
          <cell r="F20">
            <v>35191</v>
          </cell>
          <cell r="G20">
            <v>39465</v>
          </cell>
          <cell r="H20">
            <v>39415</v>
          </cell>
          <cell r="J20">
            <v>39817</v>
          </cell>
          <cell r="K20">
            <v>39177</v>
          </cell>
          <cell r="L20">
            <v>39497</v>
          </cell>
          <cell r="N20">
            <v>49084</v>
          </cell>
          <cell r="O20">
            <v>45408</v>
          </cell>
          <cell r="P20">
            <v>43759</v>
          </cell>
          <cell r="Q20">
            <v>43913</v>
          </cell>
          <cell r="R20">
            <v>45541</v>
          </cell>
          <cell r="T20">
            <v>32602</v>
          </cell>
          <cell r="U20">
            <v>36570</v>
          </cell>
          <cell r="V20">
            <v>33082</v>
          </cell>
          <cell r="W20">
            <v>32306</v>
          </cell>
          <cell r="X20">
            <v>32540</v>
          </cell>
          <cell r="Y20">
            <v>32188</v>
          </cell>
          <cell r="Z20">
            <v>32754</v>
          </cell>
          <cell r="AA20">
            <v>33148.857142857145</v>
          </cell>
          <cell r="AC20">
            <v>19923</v>
          </cell>
          <cell r="AD20">
            <v>20085</v>
          </cell>
          <cell r="AE20">
            <v>19339</v>
          </cell>
          <cell r="AF20">
            <v>19753</v>
          </cell>
          <cell r="AG20">
            <v>19775</v>
          </cell>
          <cell r="AI20">
            <v>31845</v>
          </cell>
          <cell r="AJ20">
            <v>32411</v>
          </cell>
          <cell r="AK20">
            <v>32128</v>
          </cell>
          <cell r="AM20">
            <v>20663</v>
          </cell>
          <cell r="AN20">
            <v>22682</v>
          </cell>
          <cell r="AO20">
            <v>19967</v>
          </cell>
          <cell r="AP20">
            <v>20420</v>
          </cell>
          <cell r="AQ20">
            <v>20933</v>
          </cell>
          <cell r="AS20">
            <v>21195</v>
          </cell>
          <cell r="AT20">
            <v>19918</v>
          </cell>
          <cell r="AU20">
            <v>20420</v>
          </cell>
          <cell r="AX20">
            <v>20511</v>
          </cell>
          <cell r="AZ20">
            <v>28579</v>
          </cell>
          <cell r="BB20">
            <v>14953.951999999999</v>
          </cell>
        </row>
        <row r="21">
          <cell r="A21" t="str">
            <v>12-13</v>
          </cell>
          <cell r="B21">
            <v>53731</v>
          </cell>
          <cell r="C21">
            <v>38727</v>
          </cell>
          <cell r="D21">
            <v>37946</v>
          </cell>
          <cell r="E21">
            <v>48165</v>
          </cell>
          <cell r="F21">
            <v>37486</v>
          </cell>
          <cell r="G21">
            <v>41783</v>
          </cell>
          <cell r="H21">
            <v>42973</v>
          </cell>
          <cell r="J21">
            <v>40506</v>
          </cell>
          <cell r="K21">
            <v>42827</v>
          </cell>
          <cell r="L21">
            <v>41666.5</v>
          </cell>
          <cell r="N21">
            <v>50347</v>
          </cell>
          <cell r="O21">
            <v>49564</v>
          </cell>
          <cell r="P21">
            <v>46805</v>
          </cell>
          <cell r="Q21">
            <v>47464</v>
          </cell>
          <cell r="R21">
            <v>48545</v>
          </cell>
          <cell r="T21">
            <v>35097</v>
          </cell>
          <cell r="U21">
            <v>36151</v>
          </cell>
          <cell r="V21">
            <v>35055</v>
          </cell>
          <cell r="W21">
            <v>34784</v>
          </cell>
          <cell r="X21">
            <v>34619</v>
          </cell>
          <cell r="Y21">
            <v>34491</v>
          </cell>
          <cell r="Z21">
            <v>35169</v>
          </cell>
          <cell r="AA21">
            <v>35052.285714285717</v>
          </cell>
          <cell r="AC21">
            <v>23127</v>
          </cell>
          <cell r="AD21">
            <v>22790</v>
          </cell>
          <cell r="AE21">
            <v>22549</v>
          </cell>
          <cell r="AF21">
            <v>22909</v>
          </cell>
          <cell r="AG21">
            <v>22843.75</v>
          </cell>
          <cell r="AI21">
            <v>34154</v>
          </cell>
          <cell r="AJ21">
            <v>34832</v>
          </cell>
          <cell r="AK21">
            <v>34493</v>
          </cell>
          <cell r="AM21">
            <v>22415</v>
          </cell>
          <cell r="AN21">
            <v>24380</v>
          </cell>
          <cell r="AO21">
            <v>20663</v>
          </cell>
          <cell r="AP21">
            <v>22009</v>
          </cell>
          <cell r="AQ21">
            <v>22366.75</v>
          </cell>
          <cell r="AS21">
            <v>23203</v>
          </cell>
          <cell r="AT21">
            <v>21002</v>
          </cell>
          <cell r="AU21">
            <v>22097</v>
          </cell>
          <cell r="AX21">
            <v>22100.666666666668</v>
          </cell>
          <cell r="AZ21">
            <v>31619</v>
          </cell>
          <cell r="BB21">
            <v>15180.153871504999</v>
          </cell>
        </row>
        <row r="22">
          <cell r="A22" t="str">
            <v>13-14</v>
          </cell>
          <cell r="B22">
            <v>54187</v>
          </cell>
          <cell r="C22">
            <v>39443</v>
          </cell>
          <cell r="D22">
            <v>38450</v>
          </cell>
          <cell r="E22">
            <v>48564</v>
          </cell>
          <cell r="F22">
            <v>38329</v>
          </cell>
          <cell r="G22">
            <v>42918</v>
          </cell>
          <cell r="H22">
            <v>43648.5</v>
          </cell>
          <cell r="J22">
            <v>40905</v>
          </cell>
          <cell r="K22">
            <v>43399</v>
          </cell>
          <cell r="L22">
            <v>42152</v>
          </cell>
          <cell r="N22">
            <v>50803</v>
          </cell>
          <cell r="O22">
            <v>50280</v>
          </cell>
          <cell r="P22">
            <v>47309</v>
          </cell>
          <cell r="Q22">
            <v>47863</v>
          </cell>
          <cell r="R22">
            <v>49063.75</v>
          </cell>
          <cell r="T22">
            <v>35553</v>
          </cell>
          <cell r="U22">
            <v>36867</v>
          </cell>
          <cell r="V22">
            <v>35559</v>
          </cell>
          <cell r="W22">
            <v>35183</v>
          </cell>
          <cell r="X22">
            <v>35462</v>
          </cell>
          <cell r="Y22">
            <v>35626</v>
          </cell>
          <cell r="Z22">
            <v>35741</v>
          </cell>
          <cell r="AA22">
            <v>35713</v>
          </cell>
          <cell r="AC22">
            <v>23843</v>
          </cell>
          <cell r="AD22">
            <v>23294</v>
          </cell>
          <cell r="AE22">
            <v>22948</v>
          </cell>
          <cell r="AF22">
            <v>23481</v>
          </cell>
          <cell r="AG22">
            <v>23391.5</v>
          </cell>
          <cell r="AI22">
            <v>35289</v>
          </cell>
          <cell r="AJ22">
            <v>35404</v>
          </cell>
          <cell r="AK22">
            <v>35346.5</v>
          </cell>
          <cell r="AM22">
            <v>22871</v>
          </cell>
          <cell r="AN22">
            <v>25096</v>
          </cell>
          <cell r="AO22">
            <v>21167</v>
          </cell>
          <cell r="AP22">
            <v>22408</v>
          </cell>
          <cell r="AQ22">
            <v>22885.5</v>
          </cell>
          <cell r="AS22">
            <v>23659</v>
          </cell>
          <cell r="AT22">
            <v>21506</v>
          </cell>
          <cell r="AU22">
            <v>22496</v>
          </cell>
          <cell r="AX22">
            <v>22553.666666666668</v>
          </cell>
          <cell r="AZ22">
            <v>32075</v>
          </cell>
          <cell r="BB22">
            <v>15594.7</v>
          </cell>
        </row>
        <row r="23">
          <cell r="A23" t="str">
            <v>14-15</v>
          </cell>
          <cell r="B23">
            <v>54674</v>
          </cell>
          <cell r="C23">
            <v>39881</v>
          </cell>
          <cell r="D23">
            <v>38917</v>
          </cell>
          <cell r="E23">
            <v>51159</v>
          </cell>
          <cell r="F23">
            <v>39046</v>
          </cell>
          <cell r="G23">
            <v>43246</v>
          </cell>
          <cell r="H23">
            <v>44487.166666666664</v>
          </cell>
          <cell r="J23">
            <v>41327</v>
          </cell>
          <cell r="K23">
            <v>44000</v>
          </cell>
          <cell r="L23">
            <v>42663.5</v>
          </cell>
          <cell r="N23">
            <v>51290</v>
          </cell>
          <cell r="O23">
            <v>50723</v>
          </cell>
          <cell r="P23">
            <v>47791</v>
          </cell>
          <cell r="Q23">
            <v>48237</v>
          </cell>
          <cell r="R23">
            <v>49510.25</v>
          </cell>
          <cell r="T23">
            <v>36040</v>
          </cell>
          <cell r="U23">
            <v>36455</v>
          </cell>
          <cell r="V23">
            <v>35950</v>
          </cell>
          <cell r="W23">
            <v>35496</v>
          </cell>
          <cell r="X23">
            <v>36112</v>
          </cell>
          <cell r="Y23">
            <v>36043</v>
          </cell>
          <cell r="Z23">
            <v>36338</v>
          </cell>
          <cell r="AA23">
            <v>36062</v>
          </cell>
          <cell r="AC23">
            <v>24899</v>
          </cell>
          <cell r="AD23">
            <v>24394</v>
          </cell>
          <cell r="AE23">
            <v>23940</v>
          </cell>
          <cell r="AF23">
            <v>24782</v>
          </cell>
          <cell r="AG23">
            <v>24503.75</v>
          </cell>
          <cell r="AI23">
            <v>35767</v>
          </cell>
          <cell r="AJ23">
            <v>36062</v>
          </cell>
          <cell r="AK23">
            <v>35914.5</v>
          </cell>
          <cell r="AM23">
            <v>23358</v>
          </cell>
          <cell r="AN23">
            <v>23457</v>
          </cell>
          <cell r="AO23">
            <v>21649</v>
          </cell>
          <cell r="AP23">
            <v>22782</v>
          </cell>
          <cell r="AQ23">
            <v>22811.5</v>
          </cell>
          <cell r="AS23">
            <v>24146</v>
          </cell>
          <cell r="AT23">
            <v>21988</v>
          </cell>
          <cell r="AU23">
            <v>22870</v>
          </cell>
          <cell r="AX23">
            <v>23001.333333333332</v>
          </cell>
          <cell r="AZ23">
            <v>32562</v>
          </cell>
          <cell r="BB23">
            <v>16089.3</v>
          </cell>
        </row>
        <row r="24">
          <cell r="A24" t="str">
            <v>15-16</v>
          </cell>
          <cell r="B24">
            <v>57661</v>
          </cell>
          <cell r="C24">
            <v>41625</v>
          </cell>
          <cell r="D24">
            <v>40518</v>
          </cell>
          <cell r="E24">
            <v>53717</v>
          </cell>
          <cell r="F24">
            <v>40656</v>
          </cell>
          <cell r="G24">
            <v>44908</v>
          </cell>
          <cell r="H24">
            <v>46514.166666666664</v>
          </cell>
          <cell r="J24">
            <v>41197</v>
          </cell>
          <cell r="K24">
            <v>45190</v>
          </cell>
          <cell r="L24">
            <v>43193.5</v>
          </cell>
          <cell r="N24">
            <v>52349</v>
          </cell>
          <cell r="O24">
            <v>51300</v>
          </cell>
          <cell r="P24">
            <v>48249</v>
          </cell>
          <cell r="Q24">
            <v>47584</v>
          </cell>
          <cell r="R24">
            <v>49870.5</v>
          </cell>
          <cell r="T24">
            <v>37696</v>
          </cell>
          <cell r="U24">
            <v>37629</v>
          </cell>
          <cell r="V24">
            <v>37005</v>
          </cell>
          <cell r="W24">
            <v>36340</v>
          </cell>
          <cell r="X24">
            <v>37176</v>
          </cell>
          <cell r="Y24">
            <v>36946</v>
          </cell>
          <cell r="Z24">
            <v>37300</v>
          </cell>
          <cell r="AA24">
            <v>37156</v>
          </cell>
          <cell r="AC24">
            <v>27147</v>
          </cell>
          <cell r="AD24">
            <v>26523</v>
          </cell>
          <cell r="AE24">
            <v>25858</v>
          </cell>
          <cell r="AF24">
            <v>26818</v>
          </cell>
          <cell r="AG24">
            <v>26586.5</v>
          </cell>
          <cell r="AI24">
            <v>36661</v>
          </cell>
          <cell r="AJ24">
            <v>37015</v>
          </cell>
          <cell r="AK24">
            <v>36838</v>
          </cell>
          <cell r="AM24">
            <v>24779</v>
          </cell>
          <cell r="AN24">
            <v>24534</v>
          </cell>
          <cell r="AO24">
            <v>22389</v>
          </cell>
          <cell r="AP24">
            <v>23029</v>
          </cell>
          <cell r="AQ24">
            <v>23682.75</v>
          </cell>
          <cell r="AS24">
            <v>25607</v>
          </cell>
          <cell r="AT24">
            <v>22743</v>
          </cell>
          <cell r="AU24">
            <v>23482</v>
          </cell>
          <cell r="AV24">
            <v>22617</v>
          </cell>
          <cell r="AX24">
            <v>23944</v>
          </cell>
          <cell r="AZ24">
            <v>34713</v>
          </cell>
          <cell r="BB24">
            <v>16473.7</v>
          </cell>
        </row>
        <row r="25">
          <cell r="A25" t="str">
            <v>16-17</v>
          </cell>
          <cell r="B25">
            <v>60155</v>
          </cell>
          <cell r="C25">
            <v>42823</v>
          </cell>
          <cell r="D25">
            <v>42209</v>
          </cell>
          <cell r="E25">
            <v>56403</v>
          </cell>
          <cell r="F25">
            <v>41941</v>
          </cell>
          <cell r="G25">
            <v>46616</v>
          </cell>
          <cell r="H25">
            <v>48357.833333333336</v>
          </cell>
          <cell r="J25">
            <v>41693</v>
          </cell>
          <cell r="K25">
            <v>46563</v>
          </cell>
          <cell r="L25">
            <v>44128</v>
          </cell>
          <cell r="N25">
            <v>52819</v>
          </cell>
          <cell r="O25">
            <v>51763</v>
          </cell>
          <cell r="P25">
            <v>48740</v>
          </cell>
          <cell r="Q25">
            <v>48080</v>
          </cell>
          <cell r="R25">
            <v>50350.5</v>
          </cell>
          <cell r="T25">
            <v>38781</v>
          </cell>
          <cell r="U25">
            <v>38554</v>
          </cell>
          <cell r="V25">
            <v>38111</v>
          </cell>
          <cell r="W25">
            <v>37862</v>
          </cell>
          <cell r="X25">
            <v>37876</v>
          </cell>
          <cell r="Y25">
            <v>37757</v>
          </cell>
          <cell r="Z25">
            <v>38436</v>
          </cell>
          <cell r="AA25">
            <v>38196.714285714283</v>
          </cell>
          <cell r="AC25">
            <v>28111</v>
          </cell>
          <cell r="AD25">
            <v>27515</v>
          </cell>
          <cell r="AE25">
            <v>26855</v>
          </cell>
          <cell r="AF25">
            <v>27840</v>
          </cell>
          <cell r="AG25">
            <v>27580.25</v>
          </cell>
          <cell r="AI25">
            <v>37463</v>
          </cell>
          <cell r="AJ25">
            <v>38142</v>
          </cell>
          <cell r="AK25">
            <v>37802.5</v>
          </cell>
          <cell r="AM25">
            <v>25629</v>
          </cell>
          <cell r="AN25">
            <v>25219</v>
          </cell>
          <cell r="AO25">
            <v>23174</v>
          </cell>
          <cell r="AP25">
            <v>23525</v>
          </cell>
          <cell r="AQ25">
            <v>24386.75</v>
          </cell>
          <cell r="AS25">
            <v>26497</v>
          </cell>
          <cell r="AT25">
            <v>23546</v>
          </cell>
          <cell r="AU25">
            <v>24359</v>
          </cell>
          <cell r="AV25">
            <v>22702</v>
          </cell>
          <cell r="AW25">
            <v>25007</v>
          </cell>
          <cell r="AX25">
            <v>24800.666666666668</v>
          </cell>
          <cell r="AZ25">
            <v>34913</v>
          </cell>
          <cell r="BB25">
            <v>16876.900000000001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sqref="A1:O7"/>
    </sheetView>
  </sheetViews>
  <sheetFormatPr defaultRowHeight="14.5" x14ac:dyDescent="0.35"/>
  <cols>
    <col min="1" max="1" width="9.1796875" customWidth="1"/>
    <col min="15" max="15" width="3.26953125" customWidth="1"/>
  </cols>
  <sheetData>
    <row r="1" spans="1:15" x14ac:dyDescent="0.35">
      <c r="A1" s="186" t="e" vm="1">
        <v>#VALUE!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5" x14ac:dyDescent="0.35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5" x14ac:dyDescent="0.35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5" x14ac:dyDescent="0.35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x14ac:dyDescent="0.35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6" spans="1:15" x14ac:dyDescent="0.35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</row>
    <row r="7" spans="1:15" ht="2.25" customHeight="1" x14ac:dyDescent="0.35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</row>
    <row r="8" spans="1:15" x14ac:dyDescent="0.35">
      <c r="A8" s="187" t="s">
        <v>128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</row>
    <row r="9" spans="1:15" x14ac:dyDescent="0.35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</row>
    <row r="10" spans="1:15" x14ac:dyDescent="0.35">
      <c r="A10" s="182" t="s">
        <v>129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</row>
    <row r="11" spans="1:15" x14ac:dyDescent="0.35">
      <c r="A11" s="1"/>
      <c r="B11" s="188" t="s">
        <v>131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</row>
    <row r="12" spans="1:15" x14ac:dyDescent="0.35">
      <c r="A12" s="1"/>
      <c r="B12" s="185" t="s">
        <v>130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</row>
    <row r="13" spans="1:15" x14ac:dyDescent="0.35">
      <c r="A13" s="184" t="s">
        <v>132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</row>
    <row r="14" spans="1:15" x14ac:dyDescent="0.35">
      <c r="A14" s="1"/>
      <c r="B14" s="183" t="s">
        <v>133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</row>
    <row r="15" spans="1:15" x14ac:dyDescent="0.35">
      <c r="A15" s="73"/>
      <c r="B15" s="183" t="s">
        <v>134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</row>
    <row r="16" spans="1:15" x14ac:dyDescent="0.35">
      <c r="A16" s="1"/>
      <c r="B16" s="185" t="s">
        <v>135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</row>
    <row r="17" spans="1:15" x14ac:dyDescent="0.35">
      <c r="A17" s="184" t="s">
        <v>136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</row>
    <row r="18" spans="1:15" x14ac:dyDescent="0.35">
      <c r="A18" s="1"/>
      <c r="B18" s="183" t="s">
        <v>137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</row>
    <row r="19" spans="1:15" x14ac:dyDescent="0.35">
      <c r="A19" s="184" t="s">
        <v>138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spans="1:15" x14ac:dyDescent="0.35">
      <c r="A20" s="1"/>
      <c r="B20" s="183" t="s">
        <v>139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</row>
    <row r="21" spans="1:15" x14ac:dyDescent="0.35">
      <c r="A21" s="1"/>
      <c r="B21" s="183" t="s">
        <v>140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</row>
    <row r="22" spans="1:15" x14ac:dyDescent="0.35">
      <c r="A22" s="73"/>
      <c r="B22" s="183" t="s">
        <v>141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</row>
    <row r="23" spans="1:15" x14ac:dyDescent="0.35">
      <c r="A23" s="1"/>
      <c r="B23" s="183" t="s">
        <v>142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</row>
    <row r="24" spans="1:15" x14ac:dyDescent="0.35">
      <c r="A24" s="184" t="s">
        <v>143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</row>
    <row r="25" spans="1:15" x14ac:dyDescent="0.35">
      <c r="A25" s="131"/>
      <c r="B25" s="183" t="s">
        <v>144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</row>
    <row r="26" spans="1:15" x14ac:dyDescent="0.35">
      <c r="A26" s="184" t="s">
        <v>145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</row>
    <row r="27" spans="1:15" x14ac:dyDescent="0.35">
      <c r="A27" s="1"/>
      <c r="B27" s="183" t="s">
        <v>146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</row>
    <row r="28" spans="1:15" x14ac:dyDescent="0.35">
      <c r="A28" s="1"/>
      <c r="B28" s="183" t="s">
        <v>147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</row>
    <row r="29" spans="1:15" x14ac:dyDescent="0.35">
      <c r="A29" s="182" t="s">
        <v>50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</row>
    <row r="30" spans="1:15" x14ac:dyDescent="0.35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</row>
  </sheetData>
  <mergeCells count="22">
    <mergeCell ref="B15:O15"/>
    <mergeCell ref="B18:O18"/>
    <mergeCell ref="B20:O20"/>
    <mergeCell ref="A13:O13"/>
    <mergeCell ref="A17:O17"/>
    <mergeCell ref="B16:O16"/>
    <mergeCell ref="A10:O10"/>
    <mergeCell ref="B14:O14"/>
    <mergeCell ref="A1:O7"/>
    <mergeCell ref="A8:O9"/>
    <mergeCell ref="B11:O11"/>
    <mergeCell ref="B12:O12"/>
    <mergeCell ref="A19:O19"/>
    <mergeCell ref="A29:O30"/>
    <mergeCell ref="B21:O21"/>
    <mergeCell ref="B27:O27"/>
    <mergeCell ref="B28:O28"/>
    <mergeCell ref="A26:O26"/>
    <mergeCell ref="B23:O23"/>
    <mergeCell ref="B22:O22"/>
    <mergeCell ref="A24:O24"/>
    <mergeCell ref="B25:O25"/>
  </mergeCells>
  <hyperlinks>
    <hyperlink ref="B11:O11" location="'5.1.1'!A1" display="5.1.1 Graduate enrollment share of total enrollment" xr:uid="{00000000-0004-0000-0000-000000000000}"/>
    <hyperlink ref="B12:O12" location="'5.1.2'!A1" display="5.1.2 All graduate enrollment over time by graduate program level" xr:uid="{00000000-0004-0000-0000-000001000000}"/>
    <hyperlink ref="B14:O14" location="'5.2.1'!A1" display="5.2.1 Graduate academic applications, admits, and new enrollees by degree program" xr:uid="{00000000-0004-0000-0000-000002000000}"/>
    <hyperlink ref="B18:O18" location="'5.3.1'!A1" display="5.3.1 Share of all academic doctoral students from UC/CSU/HBCU/HSI/TCU and Growing Our Own goal" xr:uid="{00000000-0004-0000-0000-000004000000}"/>
    <hyperlink ref="B20:O20" location="'5.4.1'!A1" display="5.4.1 Graduate academic degrees awarded by discipline" xr:uid="{00000000-0004-0000-0000-000005000000}"/>
    <hyperlink ref="B21:O21" location="'5.4.2'!A1" display="5.4.2 Doctoral completion rates after ten years, by broad field and entry cohorts" xr:uid="{00000000-0004-0000-0000-000007000000}"/>
    <hyperlink ref="B27:O27" location="'5.6.1'!A1" display="5.6.1 Graduate professional degrees awarded by discipline" xr:uid="{00000000-0004-0000-0000-000008000000}"/>
    <hyperlink ref="B28:O28" location="'5.6.2'!A1" display="5.6.2 Graduate professional degree student debt at graduation, by discipline, domestic student" xr:uid="{00000000-0004-0000-0000-000009000000}"/>
    <hyperlink ref="B16:O16" location="'5.2.3'!A1" display="5.2.3 Graduate academic applications, admits, and new enrollees by discipline" xr:uid="{00000000-0004-0000-0000-00000A000000}"/>
    <hyperlink ref="B23:O23" location="'5.4.4'!A1" display="5.4.4 Academic doctoral students’ graduate debt at graduation, by discipline, domestic students" xr:uid="{00000000-0004-0000-0000-00000C000000}"/>
    <hyperlink ref="B15:O15" location="'5.2.2'!A1" display="5.2.2 Graduate academic applications, admits, and new enrollees by race/ethnicity" xr:uid="{00000000-0004-0000-0000-00000E000000}"/>
    <hyperlink ref="B22:O22" location="'5.4.3'!A1" display="5.4.3 Median time-to-doctorate, by race/ethnicity and discipline or gender and discipline " xr:uid="{00000000-0004-0000-0000-00000F000000}"/>
    <hyperlink ref="B25:O25" location="'5.5.1'!A1" display="5.5.1 Graduate professional student enrollment by select professional degrees over time" xr:uid="{FC705B46-C5B3-495C-8F7C-5CBF6B5C6D55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6"/>
  <sheetViews>
    <sheetView workbookViewId="0">
      <selection sqref="A1:E1"/>
    </sheetView>
  </sheetViews>
  <sheetFormatPr defaultColWidth="9.1796875" defaultRowHeight="14.5" x14ac:dyDescent="0.35"/>
  <cols>
    <col min="1" max="1" width="21.7265625" style="7" customWidth="1"/>
    <col min="2" max="2" width="24.1796875" style="7" customWidth="1"/>
    <col min="3" max="3" width="9.1796875" style="7"/>
    <col min="4" max="4" width="11.54296875" style="7" customWidth="1"/>
    <col min="5" max="5" width="9.1796875" style="7"/>
    <col min="6" max="6" width="29.1796875" style="7" customWidth="1"/>
    <col min="7" max="16384" width="9.1796875" style="7"/>
  </cols>
  <sheetData>
    <row r="1" spans="1:9" x14ac:dyDescent="0.35">
      <c r="A1" s="189" t="s">
        <v>141</v>
      </c>
      <c r="B1" s="189"/>
      <c r="C1" s="189"/>
      <c r="D1" s="189"/>
      <c r="E1" s="189"/>
    </row>
    <row r="2" spans="1:9" x14ac:dyDescent="0.35">
      <c r="A2" s="27" t="s">
        <v>171</v>
      </c>
      <c r="B2" s="27"/>
      <c r="C2" s="27"/>
      <c r="D2" s="27"/>
      <c r="E2" s="27"/>
    </row>
    <row r="3" spans="1:9" x14ac:dyDescent="0.35">
      <c r="A3" s="27"/>
      <c r="B3" s="27"/>
      <c r="C3" s="27"/>
      <c r="D3" s="27"/>
      <c r="E3" s="27"/>
    </row>
    <row r="4" spans="1:9" x14ac:dyDescent="0.35">
      <c r="A4" s="176" t="s">
        <v>172</v>
      </c>
      <c r="F4" s="176" t="s">
        <v>173</v>
      </c>
    </row>
    <row r="5" spans="1:9" x14ac:dyDescent="0.35">
      <c r="A5" s="22"/>
      <c r="B5" s="84"/>
      <c r="C5" s="97" t="s">
        <v>52</v>
      </c>
      <c r="D5" s="98" t="s">
        <v>53</v>
      </c>
      <c r="F5" s="115"/>
      <c r="G5" s="84"/>
      <c r="H5" s="159" t="s">
        <v>52</v>
      </c>
      <c r="I5" s="99" t="s">
        <v>53</v>
      </c>
    </row>
    <row r="6" spans="1:9" x14ac:dyDescent="0.35">
      <c r="A6" s="207" t="s">
        <v>44</v>
      </c>
      <c r="B6" s="93" t="s">
        <v>95</v>
      </c>
      <c r="C6" s="94">
        <v>6</v>
      </c>
      <c r="D6" s="88">
        <v>6</v>
      </c>
      <c r="F6" s="197" t="s">
        <v>44</v>
      </c>
      <c r="G6" s="177" t="s">
        <v>86</v>
      </c>
      <c r="H6" s="87">
        <v>7</v>
      </c>
      <c r="I6" s="87">
        <v>6</v>
      </c>
    </row>
    <row r="7" spans="1:9" x14ac:dyDescent="0.35">
      <c r="A7" s="205"/>
      <c r="B7" s="89" t="s">
        <v>83</v>
      </c>
      <c r="C7" s="95">
        <v>6</v>
      </c>
      <c r="D7" s="90">
        <v>6</v>
      </c>
      <c r="F7" s="206"/>
      <c r="G7" s="179" t="s">
        <v>87</v>
      </c>
      <c r="H7" s="86">
        <v>6</v>
      </c>
      <c r="I7" s="86">
        <v>6</v>
      </c>
    </row>
    <row r="8" spans="1:9" x14ac:dyDescent="0.35">
      <c r="A8" s="205"/>
      <c r="B8" s="89" t="s">
        <v>59</v>
      </c>
      <c r="C8" s="95">
        <v>7</v>
      </c>
      <c r="D8" s="90">
        <v>6</v>
      </c>
      <c r="F8" s="200" t="s">
        <v>46</v>
      </c>
      <c r="G8" s="178" t="s">
        <v>86</v>
      </c>
      <c r="H8" s="85">
        <v>5.5</v>
      </c>
      <c r="I8" s="85">
        <v>5.333333333333333</v>
      </c>
    </row>
    <row r="9" spans="1:9" x14ac:dyDescent="0.35">
      <c r="A9" s="205"/>
      <c r="B9" s="89" t="s">
        <v>7</v>
      </c>
      <c r="C9" s="95">
        <v>7</v>
      </c>
      <c r="D9" s="90">
        <v>6</v>
      </c>
      <c r="F9" s="205"/>
      <c r="G9" s="178" t="s">
        <v>87</v>
      </c>
      <c r="H9" s="85">
        <v>5.5</v>
      </c>
      <c r="I9" s="85">
        <v>5.333333333333333</v>
      </c>
    </row>
    <row r="10" spans="1:9" x14ac:dyDescent="0.35">
      <c r="A10" s="205"/>
      <c r="B10" s="89" t="s">
        <v>0</v>
      </c>
      <c r="C10" s="95">
        <v>6.3330000000000002</v>
      </c>
      <c r="D10" s="90">
        <v>6</v>
      </c>
      <c r="F10" s="197" t="s">
        <v>84</v>
      </c>
      <c r="G10" s="177" t="s">
        <v>86</v>
      </c>
      <c r="H10" s="87">
        <v>5</v>
      </c>
      <c r="I10" s="87">
        <v>5</v>
      </c>
    </row>
    <row r="11" spans="1:9" x14ac:dyDescent="0.35">
      <c r="A11" s="206"/>
      <c r="B11" s="91" t="s">
        <v>96</v>
      </c>
      <c r="C11" s="96">
        <v>6.3330000000000002</v>
      </c>
      <c r="D11" s="92">
        <v>6</v>
      </c>
      <c r="F11" s="206"/>
      <c r="G11" s="179" t="s">
        <v>87</v>
      </c>
      <c r="H11" s="86">
        <v>5</v>
      </c>
      <c r="I11" s="86">
        <v>5</v>
      </c>
    </row>
    <row r="12" spans="1:9" x14ac:dyDescent="0.35">
      <c r="A12" s="208" t="s">
        <v>46</v>
      </c>
      <c r="B12" s="89" t="s">
        <v>95</v>
      </c>
      <c r="C12" s="95">
        <v>5.5</v>
      </c>
      <c r="D12" s="90">
        <v>5.333333333333333</v>
      </c>
      <c r="F12" s="200" t="s">
        <v>23</v>
      </c>
      <c r="G12" s="178" t="s">
        <v>86</v>
      </c>
      <c r="H12" s="85">
        <v>7</v>
      </c>
      <c r="I12" s="85">
        <v>7</v>
      </c>
    </row>
    <row r="13" spans="1:9" x14ac:dyDescent="0.35">
      <c r="A13" s="205"/>
      <c r="B13" s="89" t="s">
        <v>83</v>
      </c>
      <c r="C13" s="95">
        <v>5.5</v>
      </c>
      <c r="D13" s="90">
        <v>5.333333333333333</v>
      </c>
      <c r="F13" s="205"/>
      <c r="G13" s="178" t="s">
        <v>87</v>
      </c>
      <c r="H13" s="85">
        <v>7</v>
      </c>
      <c r="I13" s="85">
        <v>7</v>
      </c>
    </row>
    <row r="14" spans="1:9" x14ac:dyDescent="0.35">
      <c r="A14" s="205"/>
      <c r="B14" s="89" t="s">
        <v>59</v>
      </c>
      <c r="C14" s="95">
        <v>5.5</v>
      </c>
      <c r="D14" s="90">
        <v>5.333333333333333</v>
      </c>
      <c r="F14" s="197" t="s">
        <v>58</v>
      </c>
      <c r="G14" s="177" t="s">
        <v>86</v>
      </c>
      <c r="H14" s="87">
        <v>6</v>
      </c>
      <c r="I14" s="87">
        <v>6</v>
      </c>
    </row>
    <row r="15" spans="1:9" x14ac:dyDescent="0.35">
      <c r="A15" s="205"/>
      <c r="B15" s="89" t="s">
        <v>7</v>
      </c>
      <c r="C15" s="95">
        <v>5.5</v>
      </c>
      <c r="D15" s="90">
        <v>5.333333333333333</v>
      </c>
      <c r="F15" s="206"/>
      <c r="G15" s="179" t="s">
        <v>87</v>
      </c>
      <c r="H15" s="86">
        <v>6</v>
      </c>
      <c r="I15" s="86">
        <v>6</v>
      </c>
    </row>
    <row r="16" spans="1:9" x14ac:dyDescent="0.35">
      <c r="A16" s="205"/>
      <c r="B16" s="89" t="s">
        <v>0</v>
      </c>
      <c r="C16" s="95">
        <v>5.5</v>
      </c>
      <c r="D16" s="90">
        <v>5.333333333333333</v>
      </c>
      <c r="F16" s="200" t="s">
        <v>85</v>
      </c>
      <c r="G16" s="178" t="s">
        <v>86</v>
      </c>
      <c r="H16" s="85">
        <v>5.5</v>
      </c>
      <c r="I16" s="85">
        <v>5.333333333333333</v>
      </c>
    </row>
    <row r="17" spans="1:9" x14ac:dyDescent="0.35">
      <c r="A17" s="205"/>
      <c r="B17" s="89" t="s">
        <v>96</v>
      </c>
      <c r="C17" s="95">
        <v>5.5</v>
      </c>
      <c r="D17" s="90">
        <v>5.4166666666666661</v>
      </c>
      <c r="F17" s="205"/>
      <c r="G17" s="178" t="s">
        <v>87</v>
      </c>
      <c r="H17" s="85">
        <v>6</v>
      </c>
      <c r="I17" s="85">
        <v>5.666666666666667</v>
      </c>
    </row>
    <row r="18" spans="1:9" x14ac:dyDescent="0.35">
      <c r="A18" s="207" t="s">
        <v>84</v>
      </c>
      <c r="B18" s="93" t="s">
        <v>95</v>
      </c>
      <c r="C18" s="94">
        <v>5.8334999999999999</v>
      </c>
      <c r="D18" s="88">
        <v>5</v>
      </c>
      <c r="F18" s="197" t="s">
        <v>97</v>
      </c>
      <c r="G18" s="177" t="s">
        <v>86</v>
      </c>
      <c r="H18" s="87">
        <v>5.5</v>
      </c>
      <c r="I18" s="87">
        <v>5</v>
      </c>
    </row>
    <row r="19" spans="1:9" x14ac:dyDescent="0.35">
      <c r="A19" s="205"/>
      <c r="B19" s="89" t="s">
        <v>83</v>
      </c>
      <c r="C19" s="95">
        <v>5.1665000000000001</v>
      </c>
      <c r="D19" s="90">
        <v>5</v>
      </c>
      <c r="F19" s="206"/>
      <c r="G19" s="179" t="s">
        <v>87</v>
      </c>
      <c r="H19" s="86">
        <v>6</v>
      </c>
      <c r="I19" s="86">
        <v>5.333333333333333</v>
      </c>
    </row>
    <row r="20" spans="1:9" x14ac:dyDescent="0.35">
      <c r="A20" s="205"/>
      <c r="B20" s="89" t="s">
        <v>59</v>
      </c>
      <c r="C20" s="95">
        <v>6</v>
      </c>
      <c r="D20" s="90">
        <v>6</v>
      </c>
      <c r="F20" s="200" t="s">
        <v>62</v>
      </c>
      <c r="G20" s="178" t="s">
        <v>86</v>
      </c>
      <c r="H20" s="85">
        <v>6</v>
      </c>
      <c r="I20" s="85">
        <v>6</v>
      </c>
    </row>
    <row r="21" spans="1:9" x14ac:dyDescent="0.35">
      <c r="A21" s="205"/>
      <c r="B21" s="89" t="s">
        <v>7</v>
      </c>
      <c r="C21" s="95">
        <v>5</v>
      </c>
      <c r="D21" s="90">
        <v>4.666666666666667</v>
      </c>
      <c r="F21" s="206"/>
      <c r="G21" s="179" t="s">
        <v>87</v>
      </c>
      <c r="H21" s="86">
        <v>6</v>
      </c>
      <c r="I21" s="86">
        <v>6</v>
      </c>
    </row>
    <row r="22" spans="1:9" x14ac:dyDescent="0.35">
      <c r="A22" s="206"/>
      <c r="B22" s="91" t="s">
        <v>0</v>
      </c>
      <c r="C22" s="96">
        <v>5</v>
      </c>
      <c r="D22" s="92">
        <v>5</v>
      </c>
    </row>
    <row r="23" spans="1:9" x14ac:dyDescent="0.35">
      <c r="A23" s="208" t="s">
        <v>23</v>
      </c>
      <c r="B23" s="89" t="s">
        <v>95</v>
      </c>
      <c r="C23" s="95">
        <v>7</v>
      </c>
      <c r="D23" s="90">
        <v>7</v>
      </c>
    </row>
    <row r="24" spans="1:9" x14ac:dyDescent="0.35">
      <c r="A24" s="205"/>
      <c r="B24" s="89" t="s">
        <v>83</v>
      </c>
      <c r="C24" s="95">
        <v>7</v>
      </c>
      <c r="D24" s="90">
        <v>7</v>
      </c>
    </row>
    <row r="25" spans="1:9" x14ac:dyDescent="0.35">
      <c r="A25" s="205"/>
      <c r="B25" s="89" t="s">
        <v>59</v>
      </c>
      <c r="C25" s="95">
        <v>7</v>
      </c>
      <c r="D25" s="90">
        <v>7</v>
      </c>
    </row>
    <row r="26" spans="1:9" x14ac:dyDescent="0.35">
      <c r="A26" s="205"/>
      <c r="B26" s="89" t="s">
        <v>7</v>
      </c>
      <c r="C26" s="95">
        <v>7.3330000000000002</v>
      </c>
      <c r="D26" s="90">
        <v>7</v>
      </c>
    </row>
    <row r="27" spans="1:9" x14ac:dyDescent="0.35">
      <c r="A27" s="205"/>
      <c r="B27" s="89" t="s">
        <v>0</v>
      </c>
      <c r="C27" s="95">
        <v>7</v>
      </c>
      <c r="D27" s="90">
        <v>7</v>
      </c>
    </row>
    <row r="28" spans="1:9" x14ac:dyDescent="0.35">
      <c r="A28" s="205"/>
      <c r="B28" s="89" t="s">
        <v>96</v>
      </c>
      <c r="C28" s="95">
        <v>7.1665000000000001</v>
      </c>
      <c r="D28" s="90">
        <v>7</v>
      </c>
    </row>
    <row r="29" spans="1:9" x14ac:dyDescent="0.35">
      <c r="A29" s="207" t="s">
        <v>58</v>
      </c>
      <c r="B29" s="93" t="s">
        <v>95</v>
      </c>
      <c r="C29" s="94">
        <v>6</v>
      </c>
      <c r="D29" s="88">
        <v>6</v>
      </c>
    </row>
    <row r="30" spans="1:9" x14ac:dyDescent="0.35">
      <c r="A30" s="205"/>
      <c r="B30" s="89" t="s">
        <v>6</v>
      </c>
      <c r="C30" s="95">
        <v>6</v>
      </c>
      <c r="D30" s="90">
        <v>5.666666666666667</v>
      </c>
    </row>
    <row r="31" spans="1:9" x14ac:dyDescent="0.35">
      <c r="A31" s="205"/>
      <c r="B31" s="89" t="s">
        <v>83</v>
      </c>
      <c r="C31" s="95">
        <v>6</v>
      </c>
      <c r="D31" s="90">
        <v>6</v>
      </c>
    </row>
    <row r="32" spans="1:9" x14ac:dyDescent="0.35">
      <c r="A32" s="205"/>
      <c r="B32" s="89" t="s">
        <v>59</v>
      </c>
      <c r="C32" s="95">
        <v>6</v>
      </c>
      <c r="D32" s="90">
        <v>6</v>
      </c>
    </row>
    <row r="33" spans="1:4" x14ac:dyDescent="0.35">
      <c r="A33" s="205"/>
      <c r="B33" s="89" t="s">
        <v>7</v>
      </c>
      <c r="C33" s="95">
        <v>6</v>
      </c>
      <c r="D33" s="90">
        <v>6</v>
      </c>
    </row>
    <row r="34" spans="1:4" x14ac:dyDescent="0.35">
      <c r="A34" s="205"/>
      <c r="B34" s="89" t="s">
        <v>0</v>
      </c>
      <c r="C34" s="95">
        <v>6</v>
      </c>
      <c r="D34" s="90">
        <v>6</v>
      </c>
    </row>
    <row r="35" spans="1:4" x14ac:dyDescent="0.35">
      <c r="A35" s="206"/>
      <c r="B35" s="91" t="s">
        <v>96</v>
      </c>
      <c r="C35" s="96">
        <v>5.6669999999999998</v>
      </c>
      <c r="D35" s="92">
        <v>5.333333333333333</v>
      </c>
    </row>
    <row r="36" spans="1:4" x14ac:dyDescent="0.35">
      <c r="A36" s="207" t="s">
        <v>85</v>
      </c>
      <c r="B36" s="93" t="s">
        <v>95</v>
      </c>
      <c r="C36" s="94">
        <v>6</v>
      </c>
      <c r="D36" s="88">
        <v>5.8333333333333339</v>
      </c>
    </row>
    <row r="37" spans="1:4" x14ac:dyDescent="0.35">
      <c r="A37" s="205"/>
      <c r="B37" s="89" t="s">
        <v>6</v>
      </c>
      <c r="C37" s="95">
        <v>5.3330000000000002</v>
      </c>
      <c r="D37" s="90">
        <v>5</v>
      </c>
    </row>
    <row r="38" spans="1:4" x14ac:dyDescent="0.35">
      <c r="A38" s="205"/>
      <c r="B38" s="89" t="s">
        <v>83</v>
      </c>
      <c r="C38" s="95">
        <v>6.75</v>
      </c>
      <c r="D38" s="90">
        <v>5.8333333333333339</v>
      </c>
    </row>
    <row r="39" spans="1:4" x14ac:dyDescent="0.35">
      <c r="A39" s="205"/>
      <c r="B39" s="89" t="s">
        <v>59</v>
      </c>
      <c r="C39" s="95">
        <v>5.8334999999999999</v>
      </c>
      <c r="D39" s="90">
        <v>5.5</v>
      </c>
    </row>
    <row r="40" spans="1:4" x14ac:dyDescent="0.35">
      <c r="A40" s="205"/>
      <c r="B40" s="89" t="s">
        <v>7</v>
      </c>
      <c r="C40" s="95">
        <v>6</v>
      </c>
      <c r="D40" s="90">
        <v>5.666666666666667</v>
      </c>
    </row>
    <row r="41" spans="1:4" x14ac:dyDescent="0.35">
      <c r="A41" s="205"/>
      <c r="B41" s="89" t="s">
        <v>0</v>
      </c>
      <c r="C41" s="95">
        <v>6</v>
      </c>
      <c r="D41" s="90">
        <v>5.666666666666667</v>
      </c>
    </row>
    <row r="42" spans="1:4" x14ac:dyDescent="0.35">
      <c r="A42" s="206"/>
      <c r="B42" s="91" t="s">
        <v>96</v>
      </c>
      <c r="C42" s="96">
        <v>5.6669999999999998</v>
      </c>
      <c r="D42" s="92">
        <v>5.5</v>
      </c>
    </row>
    <row r="43" spans="1:4" x14ac:dyDescent="0.35">
      <c r="A43" s="208" t="s">
        <v>97</v>
      </c>
      <c r="B43" s="89" t="s">
        <v>95</v>
      </c>
      <c r="C43" s="95">
        <v>6</v>
      </c>
      <c r="D43" s="90">
        <v>6</v>
      </c>
    </row>
    <row r="44" spans="1:4" x14ac:dyDescent="0.35">
      <c r="A44" s="205"/>
      <c r="B44" s="89" t="s">
        <v>6</v>
      </c>
      <c r="C44" s="95">
        <v>5</v>
      </c>
      <c r="D44" s="90">
        <v>5</v>
      </c>
    </row>
    <row r="45" spans="1:4" x14ac:dyDescent="0.35">
      <c r="A45" s="205"/>
      <c r="B45" s="89" t="s">
        <v>83</v>
      </c>
      <c r="C45" s="95">
        <v>5</v>
      </c>
      <c r="D45" s="90">
        <v>5</v>
      </c>
    </row>
    <row r="46" spans="1:4" x14ac:dyDescent="0.35">
      <c r="A46" s="205"/>
      <c r="B46" s="89" t="s">
        <v>59</v>
      </c>
      <c r="C46" s="95">
        <v>5.3330000000000002</v>
      </c>
      <c r="D46" s="90">
        <v>5</v>
      </c>
    </row>
    <row r="47" spans="1:4" x14ac:dyDescent="0.35">
      <c r="A47" s="205"/>
      <c r="B47" s="89" t="s">
        <v>7</v>
      </c>
      <c r="C47" s="95">
        <v>5.5</v>
      </c>
      <c r="D47" s="90">
        <v>5</v>
      </c>
    </row>
    <row r="48" spans="1:4" x14ac:dyDescent="0.35">
      <c r="A48" s="205"/>
      <c r="B48" s="89" t="s">
        <v>0</v>
      </c>
      <c r="C48" s="95">
        <v>6</v>
      </c>
      <c r="D48" s="90">
        <v>5.666666666666667</v>
      </c>
    </row>
    <row r="49" spans="1:4" x14ac:dyDescent="0.35">
      <c r="A49" s="205"/>
      <c r="B49" s="89" t="s">
        <v>96</v>
      </c>
      <c r="C49" s="95">
        <v>6</v>
      </c>
      <c r="D49" s="90">
        <v>5.333333333333333</v>
      </c>
    </row>
    <row r="50" spans="1:4" x14ac:dyDescent="0.35">
      <c r="A50" s="207" t="s">
        <v>62</v>
      </c>
      <c r="B50" s="93" t="s">
        <v>95</v>
      </c>
      <c r="C50" s="94">
        <v>6.3330000000000002</v>
      </c>
      <c r="D50" s="88">
        <v>6</v>
      </c>
    </row>
    <row r="51" spans="1:4" x14ac:dyDescent="0.35">
      <c r="A51" s="205"/>
      <c r="B51" s="89" t="s">
        <v>6</v>
      </c>
      <c r="C51" s="95">
        <v>6</v>
      </c>
      <c r="D51" s="90">
        <v>5.333333333333333</v>
      </c>
    </row>
    <row r="52" spans="1:4" x14ac:dyDescent="0.35">
      <c r="A52" s="205"/>
      <c r="B52" s="89" t="s">
        <v>83</v>
      </c>
      <c r="C52" s="95">
        <v>6</v>
      </c>
      <c r="D52" s="90">
        <v>6</v>
      </c>
    </row>
    <row r="53" spans="1:4" x14ac:dyDescent="0.35">
      <c r="A53" s="205"/>
      <c r="B53" s="89" t="s">
        <v>59</v>
      </c>
      <c r="C53" s="95">
        <v>6</v>
      </c>
      <c r="D53" s="90">
        <v>6</v>
      </c>
    </row>
    <row r="54" spans="1:4" x14ac:dyDescent="0.35">
      <c r="A54" s="205"/>
      <c r="B54" s="89" t="s">
        <v>7</v>
      </c>
      <c r="C54" s="95">
        <v>6</v>
      </c>
      <c r="D54" s="90">
        <v>6</v>
      </c>
    </row>
    <row r="55" spans="1:4" x14ac:dyDescent="0.35">
      <c r="A55" s="205"/>
      <c r="B55" s="89" t="s">
        <v>0</v>
      </c>
      <c r="C55" s="95">
        <v>6</v>
      </c>
      <c r="D55" s="90">
        <v>6</v>
      </c>
    </row>
    <row r="56" spans="1:4" x14ac:dyDescent="0.35">
      <c r="A56" s="206"/>
      <c r="B56" s="91" t="s">
        <v>96</v>
      </c>
      <c r="C56" s="96">
        <v>6</v>
      </c>
      <c r="D56" s="92">
        <v>6</v>
      </c>
    </row>
  </sheetData>
  <mergeCells count="17">
    <mergeCell ref="A1:E1"/>
    <mergeCell ref="A36:A42"/>
    <mergeCell ref="A43:A49"/>
    <mergeCell ref="A50:A56"/>
    <mergeCell ref="A6:A11"/>
    <mergeCell ref="A12:A17"/>
    <mergeCell ref="A18:A22"/>
    <mergeCell ref="A23:A28"/>
    <mergeCell ref="A29:A35"/>
    <mergeCell ref="F16:F17"/>
    <mergeCell ref="F18:F19"/>
    <mergeCell ref="F20:F21"/>
    <mergeCell ref="F6:F7"/>
    <mergeCell ref="F8:F9"/>
    <mergeCell ref="F10:F11"/>
    <mergeCell ref="F12:F13"/>
    <mergeCell ref="F14:F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7"/>
  <sheetViews>
    <sheetView workbookViewId="0">
      <selection sqref="A1:E1"/>
    </sheetView>
  </sheetViews>
  <sheetFormatPr defaultRowHeight="14.5" x14ac:dyDescent="0.35"/>
  <cols>
    <col min="1" max="1" width="30.7265625" customWidth="1"/>
    <col min="2" max="2" width="15.54296875" customWidth="1"/>
    <col min="3" max="3" width="15.26953125" customWidth="1"/>
    <col min="4" max="4" width="25.7265625" customWidth="1"/>
    <col min="5" max="5" width="26.54296875" bestFit="1" customWidth="1"/>
    <col min="6" max="6" width="23.1796875" bestFit="1" customWidth="1"/>
    <col min="7" max="7" width="25.54296875" bestFit="1" customWidth="1"/>
  </cols>
  <sheetData>
    <row r="1" spans="1:7" x14ac:dyDescent="0.35">
      <c r="A1" s="203" t="s">
        <v>177</v>
      </c>
      <c r="B1" s="203"/>
      <c r="C1" s="203"/>
      <c r="D1" s="203"/>
      <c r="E1" s="203"/>
    </row>
    <row r="2" spans="1:7" x14ac:dyDescent="0.35">
      <c r="A2" s="2"/>
    </row>
    <row r="3" spans="1:7" x14ac:dyDescent="0.35">
      <c r="A3" s="115"/>
      <c r="B3" s="180" t="s">
        <v>178</v>
      </c>
      <c r="C3" s="121" t="s">
        <v>108</v>
      </c>
      <c r="D3" s="122" t="s">
        <v>109</v>
      </c>
      <c r="E3" s="79"/>
      <c r="F3" s="79"/>
      <c r="G3" s="79"/>
    </row>
    <row r="4" spans="1:7" x14ac:dyDescent="0.35">
      <c r="A4" s="193" t="s">
        <v>29</v>
      </c>
      <c r="B4" s="123" t="s">
        <v>110</v>
      </c>
      <c r="C4" s="116">
        <v>57413.044394904464</v>
      </c>
      <c r="D4" s="117">
        <v>0.36511627906976746</v>
      </c>
    </row>
    <row r="5" spans="1:7" x14ac:dyDescent="0.35">
      <c r="A5" s="209"/>
      <c r="B5" s="123" t="s">
        <v>91</v>
      </c>
      <c r="C5" s="116">
        <v>67072.101753246752</v>
      </c>
      <c r="D5" s="117">
        <v>0.36666666666666664</v>
      </c>
    </row>
    <row r="6" spans="1:7" x14ac:dyDescent="0.35">
      <c r="A6" s="209"/>
      <c r="B6" s="123" t="s">
        <v>111</v>
      </c>
      <c r="C6" s="116">
        <v>69987.923517241376</v>
      </c>
      <c r="D6" s="117">
        <v>0.30851063829787234</v>
      </c>
      <c r="E6" s="77"/>
      <c r="F6" s="77"/>
      <c r="G6" s="77"/>
    </row>
    <row r="7" spans="1:7" x14ac:dyDescent="0.35">
      <c r="A7" s="209"/>
      <c r="B7" s="123" t="s">
        <v>92</v>
      </c>
      <c r="C7" s="116">
        <v>59113.87850877193</v>
      </c>
      <c r="D7" s="117">
        <v>0.27272727272727271</v>
      </c>
      <c r="E7" s="79"/>
      <c r="F7" s="79"/>
      <c r="G7" s="79"/>
    </row>
    <row r="8" spans="1:7" x14ac:dyDescent="0.35">
      <c r="A8" s="209"/>
      <c r="B8" s="123" t="s">
        <v>112</v>
      </c>
      <c r="C8" s="116">
        <v>53295.211376146799</v>
      </c>
      <c r="D8" s="117">
        <v>0.27250000000000002</v>
      </c>
    </row>
    <row r="9" spans="1:7" x14ac:dyDescent="0.35">
      <c r="A9" s="209"/>
      <c r="B9" s="123" t="s">
        <v>93</v>
      </c>
      <c r="C9" s="116">
        <v>63192.592345679019</v>
      </c>
      <c r="D9" s="117">
        <v>0.23142857142857143</v>
      </c>
    </row>
    <row r="10" spans="1:7" x14ac:dyDescent="0.35">
      <c r="A10" s="209"/>
      <c r="B10" s="123" t="s">
        <v>113</v>
      </c>
      <c r="C10" s="116">
        <v>62228.331071428569</v>
      </c>
      <c r="D10" s="117">
        <v>0.19221967963386727</v>
      </c>
    </row>
    <row r="11" spans="1:7" x14ac:dyDescent="0.35">
      <c r="A11" s="209"/>
      <c r="B11" s="123" t="s">
        <v>94</v>
      </c>
      <c r="C11" s="116">
        <v>52510.543974358974</v>
      </c>
      <c r="D11" s="117">
        <v>0.18396226415094338</v>
      </c>
      <c r="E11" s="77"/>
      <c r="F11" s="77"/>
      <c r="G11" s="77"/>
    </row>
    <row r="12" spans="1:7" x14ac:dyDescent="0.35">
      <c r="A12" s="209"/>
      <c r="B12" s="123" t="s">
        <v>114</v>
      </c>
      <c r="C12" s="116">
        <v>49542.029285714285</v>
      </c>
      <c r="D12" s="117">
        <v>0.19718309859154928</v>
      </c>
      <c r="E12" s="79"/>
      <c r="F12" s="79"/>
      <c r="G12" s="79"/>
    </row>
    <row r="13" spans="1:7" x14ac:dyDescent="0.35">
      <c r="A13" s="209"/>
      <c r="B13" s="123" t="s">
        <v>174</v>
      </c>
      <c r="C13" s="116">
        <v>58231.956521739128</v>
      </c>
      <c r="D13" s="117">
        <v>0.17692307692307693</v>
      </c>
    </row>
    <row r="14" spans="1:7" x14ac:dyDescent="0.35">
      <c r="A14" s="195" t="s">
        <v>115</v>
      </c>
      <c r="B14" s="125" t="s">
        <v>110</v>
      </c>
      <c r="C14" s="126">
        <v>53134.274646464641</v>
      </c>
      <c r="D14" s="127">
        <v>0.1125</v>
      </c>
    </row>
    <row r="15" spans="1:7" x14ac:dyDescent="0.35">
      <c r="A15" s="209"/>
      <c r="B15" s="123" t="s">
        <v>91</v>
      </c>
      <c r="C15" s="116">
        <v>48595.00941176471</v>
      </c>
      <c r="D15" s="117">
        <v>9.1006423982869372E-2</v>
      </c>
    </row>
    <row r="16" spans="1:7" x14ac:dyDescent="0.35">
      <c r="A16" s="209"/>
      <c r="B16" s="123" t="s">
        <v>111</v>
      </c>
      <c r="C16" s="116">
        <v>44319.732375</v>
      </c>
      <c r="D16" s="117">
        <v>8.4835630965005307E-2</v>
      </c>
      <c r="E16" s="77"/>
      <c r="F16" s="77"/>
      <c r="G16" s="77"/>
    </row>
    <row r="17" spans="1:7" x14ac:dyDescent="0.35">
      <c r="A17" s="209"/>
      <c r="B17" s="123" t="s">
        <v>92</v>
      </c>
      <c r="C17" s="116">
        <v>64606.697894736848</v>
      </c>
      <c r="D17" s="117">
        <v>5.8103975535168197E-2</v>
      </c>
      <c r="E17" s="79"/>
      <c r="F17" s="79"/>
      <c r="G17" s="79"/>
    </row>
    <row r="18" spans="1:7" x14ac:dyDescent="0.35">
      <c r="A18" s="209"/>
      <c r="B18" s="123" t="s">
        <v>112</v>
      </c>
      <c r="C18" s="116">
        <v>50339.595909090909</v>
      </c>
      <c r="D18" s="117">
        <v>6.5541211519364442E-2</v>
      </c>
    </row>
    <row r="19" spans="1:7" x14ac:dyDescent="0.35">
      <c r="A19" s="209"/>
      <c r="B19" s="123" t="s">
        <v>93</v>
      </c>
      <c r="C19" s="116">
        <v>44371.73877551021</v>
      </c>
      <c r="D19" s="117">
        <v>5.0102249488752554E-2</v>
      </c>
    </row>
    <row r="20" spans="1:7" x14ac:dyDescent="0.35">
      <c r="A20" s="209"/>
      <c r="B20" s="123" t="s">
        <v>113</v>
      </c>
      <c r="C20" s="116">
        <v>50830.859523809529</v>
      </c>
      <c r="D20" s="117">
        <v>5.5311676909569799E-2</v>
      </c>
    </row>
    <row r="21" spans="1:7" x14ac:dyDescent="0.35">
      <c r="A21" s="209"/>
      <c r="B21" s="123" t="s">
        <v>94</v>
      </c>
      <c r="C21" s="116">
        <v>36625.085094339622</v>
      </c>
      <c r="D21" s="117">
        <v>4.7704770477047707E-2</v>
      </c>
    </row>
    <row r="22" spans="1:7" x14ac:dyDescent="0.35">
      <c r="A22" s="209"/>
      <c r="B22" s="123" t="s">
        <v>114</v>
      </c>
      <c r="C22" s="116">
        <v>48362.031999999999</v>
      </c>
      <c r="D22" s="117">
        <v>4.072398190045249E-2</v>
      </c>
    </row>
    <row r="23" spans="1:7" x14ac:dyDescent="0.35">
      <c r="A23" s="210"/>
      <c r="B23" s="124" t="s">
        <v>174</v>
      </c>
      <c r="C23" s="118">
        <v>48896.090909090912</v>
      </c>
      <c r="D23" s="119">
        <v>3.5656401944894653E-2</v>
      </c>
    </row>
    <row r="24" spans="1:7" x14ac:dyDescent="0.35">
      <c r="A24" s="193" t="s">
        <v>24</v>
      </c>
      <c r="B24" s="123" t="s">
        <v>110</v>
      </c>
      <c r="C24" s="116">
        <v>39306.343728813561</v>
      </c>
      <c r="D24" s="117">
        <v>0.16619718309859155</v>
      </c>
    </row>
    <row r="25" spans="1:7" x14ac:dyDescent="0.35">
      <c r="A25" s="209"/>
      <c r="B25" s="123" t="s">
        <v>91</v>
      </c>
      <c r="C25" s="116">
        <v>39438.199351851858</v>
      </c>
      <c r="D25" s="117">
        <v>0.13722998729351971</v>
      </c>
    </row>
    <row r="26" spans="1:7" x14ac:dyDescent="0.35">
      <c r="A26" s="209"/>
      <c r="B26" s="123" t="s">
        <v>111</v>
      </c>
      <c r="C26" s="116">
        <v>34775.680133333328</v>
      </c>
      <c r="D26" s="117">
        <v>9.7150259067357511E-2</v>
      </c>
    </row>
    <row r="27" spans="1:7" x14ac:dyDescent="0.35">
      <c r="A27" s="209"/>
      <c r="B27" s="123" t="s">
        <v>92</v>
      </c>
      <c r="C27" s="116">
        <v>38849.970853658539</v>
      </c>
      <c r="D27" s="117">
        <v>0.10173697270471464</v>
      </c>
    </row>
    <row r="28" spans="1:7" x14ac:dyDescent="0.35">
      <c r="A28" s="209"/>
      <c r="B28" s="123" t="s">
        <v>112</v>
      </c>
      <c r="C28" s="116">
        <v>50090.517272727266</v>
      </c>
      <c r="D28" s="117">
        <v>7.6071922544951584E-2</v>
      </c>
    </row>
    <row r="29" spans="1:7" x14ac:dyDescent="0.35">
      <c r="A29" s="209"/>
      <c r="B29" s="123" t="s">
        <v>93</v>
      </c>
      <c r="C29" s="116">
        <v>43716.000000000007</v>
      </c>
      <c r="D29" s="117">
        <v>7.5445816186556922E-2</v>
      </c>
    </row>
    <row r="30" spans="1:7" x14ac:dyDescent="0.35">
      <c r="A30" s="209"/>
      <c r="B30" s="123" t="s">
        <v>113</v>
      </c>
      <c r="C30" s="116">
        <v>36348.838245614032</v>
      </c>
      <c r="D30" s="117">
        <v>6.3758389261744972E-2</v>
      </c>
    </row>
    <row r="31" spans="1:7" x14ac:dyDescent="0.35">
      <c r="A31" s="209"/>
      <c r="B31" s="123" t="s">
        <v>94</v>
      </c>
      <c r="C31" s="116">
        <v>43218.503548387096</v>
      </c>
      <c r="D31" s="117">
        <v>6.8965517241379309E-2</v>
      </c>
    </row>
    <row r="32" spans="1:7" x14ac:dyDescent="0.35">
      <c r="A32" s="209"/>
      <c r="B32" s="123" t="s">
        <v>114</v>
      </c>
      <c r="C32" s="116">
        <v>46564.971999999994</v>
      </c>
      <c r="D32" s="117">
        <v>7.7639751552795025E-2</v>
      </c>
    </row>
    <row r="33" spans="1:4" x14ac:dyDescent="0.35">
      <c r="A33" s="209"/>
      <c r="B33" s="123" t="s">
        <v>174</v>
      </c>
      <c r="C33" s="116">
        <v>44076.184615384613</v>
      </c>
      <c r="D33" s="117">
        <v>6.5000000000000002E-2</v>
      </c>
    </row>
    <row r="34" spans="1:4" x14ac:dyDescent="0.35">
      <c r="A34" s="195" t="s">
        <v>32</v>
      </c>
      <c r="B34" s="125" t="s">
        <v>110</v>
      </c>
      <c r="C34" s="126">
        <v>49212.066403508768</v>
      </c>
      <c r="D34" s="127">
        <v>0.15680880330123798</v>
      </c>
    </row>
    <row r="35" spans="1:4" x14ac:dyDescent="0.35">
      <c r="A35" s="209"/>
      <c r="B35" s="123" t="s">
        <v>91</v>
      </c>
      <c r="C35" s="116">
        <v>37698.585192307692</v>
      </c>
      <c r="D35" s="117">
        <v>0.14606741573033707</v>
      </c>
    </row>
    <row r="36" spans="1:4" x14ac:dyDescent="0.35">
      <c r="A36" s="209"/>
      <c r="B36" s="123" t="s">
        <v>111</v>
      </c>
      <c r="C36" s="116">
        <v>53371.374594594585</v>
      </c>
      <c r="D36" s="117">
        <v>9.378960709759189E-2</v>
      </c>
    </row>
    <row r="37" spans="1:4" x14ac:dyDescent="0.35">
      <c r="A37" s="209"/>
      <c r="B37" s="123" t="s">
        <v>92</v>
      </c>
      <c r="C37" s="116">
        <v>47345.765172413798</v>
      </c>
      <c r="D37" s="117">
        <v>0.10674846625766871</v>
      </c>
    </row>
    <row r="38" spans="1:4" x14ac:dyDescent="0.35">
      <c r="A38" s="209"/>
      <c r="B38" s="123" t="s">
        <v>112</v>
      </c>
      <c r="C38" s="116">
        <v>34548.326000000001</v>
      </c>
      <c r="D38" s="117">
        <v>5.844155844155844E-2</v>
      </c>
    </row>
    <row r="39" spans="1:4" x14ac:dyDescent="0.35">
      <c r="A39" s="209"/>
      <c r="B39" s="123" t="s">
        <v>93</v>
      </c>
      <c r="C39" s="116">
        <v>34746.674999999996</v>
      </c>
      <c r="D39" s="117">
        <v>6.6666666666666666E-2</v>
      </c>
    </row>
    <row r="40" spans="1:4" x14ac:dyDescent="0.35">
      <c r="A40" s="209"/>
      <c r="B40" s="123" t="s">
        <v>113</v>
      </c>
      <c r="C40" s="116">
        <v>57831.518200000006</v>
      </c>
      <c r="D40" s="117">
        <v>5.6625141562853906E-2</v>
      </c>
    </row>
    <row r="41" spans="1:4" x14ac:dyDescent="0.35">
      <c r="A41" s="209"/>
      <c r="B41" s="123" t="s">
        <v>94</v>
      </c>
      <c r="C41" s="116">
        <v>35634.090606060607</v>
      </c>
      <c r="D41" s="117">
        <v>3.9426523297491037E-2</v>
      </c>
    </row>
    <row r="42" spans="1:4" x14ac:dyDescent="0.35">
      <c r="A42" s="209"/>
      <c r="B42" s="123" t="s">
        <v>114</v>
      </c>
      <c r="C42" s="116">
        <v>37255.265800000001</v>
      </c>
      <c r="D42" s="117">
        <v>5.3763440860215055E-2</v>
      </c>
    </row>
    <row r="43" spans="1:4" x14ac:dyDescent="0.35">
      <c r="A43" s="210"/>
      <c r="B43" s="124" t="s">
        <v>174</v>
      </c>
      <c r="C43" s="118">
        <v>39001.931034482761</v>
      </c>
      <c r="D43" s="119">
        <v>3.1763417305585982E-2</v>
      </c>
    </row>
    <row r="44" spans="1:4" x14ac:dyDescent="0.35">
      <c r="A44" s="193" t="s">
        <v>25</v>
      </c>
      <c r="B44" s="123" t="s">
        <v>110</v>
      </c>
      <c r="C44" s="116">
        <v>59151.624117647058</v>
      </c>
      <c r="D44" s="117">
        <v>0.36756756756756759</v>
      </c>
    </row>
    <row r="45" spans="1:4" x14ac:dyDescent="0.35">
      <c r="A45" s="209"/>
      <c r="B45" s="123" t="s">
        <v>91</v>
      </c>
      <c r="C45" s="116">
        <v>62427.917643312088</v>
      </c>
      <c r="D45" s="117">
        <v>0.29622641509433961</v>
      </c>
    </row>
    <row r="46" spans="1:4" x14ac:dyDescent="0.35">
      <c r="A46" s="209"/>
      <c r="B46" s="123" t="s">
        <v>111</v>
      </c>
      <c r="C46" s="116">
        <v>64388.997172413794</v>
      </c>
      <c r="D46" s="117">
        <v>0.26268115942028986</v>
      </c>
    </row>
    <row r="47" spans="1:4" x14ac:dyDescent="0.35">
      <c r="A47" s="209"/>
      <c r="B47" s="123" t="s">
        <v>92</v>
      </c>
      <c r="C47" s="116">
        <v>61205.056258503399</v>
      </c>
      <c r="D47" s="117">
        <v>0.26534296028880866</v>
      </c>
    </row>
    <row r="48" spans="1:4" x14ac:dyDescent="0.35">
      <c r="A48" s="209"/>
      <c r="B48" s="123" t="s">
        <v>112</v>
      </c>
      <c r="C48" s="116">
        <v>47656.572111111112</v>
      </c>
      <c r="D48" s="117">
        <v>0.18145161290322581</v>
      </c>
    </row>
    <row r="49" spans="1:4" x14ac:dyDescent="0.35">
      <c r="A49" s="209"/>
      <c r="B49" s="123" t="s">
        <v>93</v>
      </c>
      <c r="C49" s="116">
        <v>65250.065934065933</v>
      </c>
      <c r="D49" s="117">
        <v>0.19569892473118281</v>
      </c>
    </row>
    <row r="50" spans="1:4" x14ac:dyDescent="0.35">
      <c r="A50" s="209"/>
      <c r="B50" s="123" t="s">
        <v>113</v>
      </c>
      <c r="C50" s="116">
        <v>51827.692121212116</v>
      </c>
      <c r="D50" s="117">
        <v>0.16894197952218429</v>
      </c>
    </row>
    <row r="51" spans="1:4" x14ac:dyDescent="0.35">
      <c r="A51" s="209"/>
      <c r="B51" s="123" t="s">
        <v>94</v>
      </c>
      <c r="C51" s="116">
        <v>48878.774459459462</v>
      </c>
      <c r="D51" s="117">
        <v>0.12914485165794065</v>
      </c>
    </row>
    <row r="52" spans="1:4" x14ac:dyDescent="0.35">
      <c r="A52" s="209"/>
      <c r="B52" s="123" t="s">
        <v>114</v>
      </c>
      <c r="C52" s="116">
        <v>64674.666376811598</v>
      </c>
      <c r="D52" s="117">
        <v>0.12020905923344948</v>
      </c>
    </row>
    <row r="53" spans="1:4" x14ac:dyDescent="0.35">
      <c r="A53" s="209"/>
      <c r="B53" s="123" t="s">
        <v>174</v>
      </c>
      <c r="C53" s="116">
        <v>42502.467532467534</v>
      </c>
      <c r="D53" s="117">
        <v>0.13628318584070798</v>
      </c>
    </row>
    <row r="54" spans="1:4" x14ac:dyDescent="0.35">
      <c r="A54" s="195" t="s">
        <v>49</v>
      </c>
      <c r="B54" s="125" t="s">
        <v>110</v>
      </c>
      <c r="C54" s="126">
        <v>98141.842187500006</v>
      </c>
      <c r="D54" s="127">
        <v>0.56140350877192979</v>
      </c>
    </row>
    <row r="55" spans="1:4" x14ac:dyDescent="0.35">
      <c r="A55" s="209"/>
      <c r="B55" s="123" t="s">
        <v>91</v>
      </c>
      <c r="C55" s="116">
        <v>85777.41320000001</v>
      </c>
      <c r="D55" s="117">
        <v>0.5376344086021505</v>
      </c>
    </row>
    <row r="56" spans="1:4" x14ac:dyDescent="0.35">
      <c r="A56" s="209"/>
      <c r="B56" s="123" t="s">
        <v>111</v>
      </c>
      <c r="C56" s="116">
        <v>86050.545600000012</v>
      </c>
      <c r="D56" s="117">
        <v>0.51020408163265307</v>
      </c>
    </row>
    <row r="57" spans="1:4" x14ac:dyDescent="0.35">
      <c r="A57" s="209"/>
      <c r="B57" s="123" t="s">
        <v>92</v>
      </c>
      <c r="C57" s="116">
        <v>91564.846458333355</v>
      </c>
      <c r="D57" s="117">
        <v>0.48979591836734693</v>
      </c>
    </row>
    <row r="58" spans="1:4" x14ac:dyDescent="0.35">
      <c r="A58" s="209"/>
      <c r="B58" s="123" t="s">
        <v>112</v>
      </c>
      <c r="C58" s="116">
        <v>87405.132857142875</v>
      </c>
      <c r="D58" s="117">
        <v>0.35353535353535354</v>
      </c>
    </row>
    <row r="59" spans="1:4" x14ac:dyDescent="0.35">
      <c r="A59" s="209"/>
      <c r="B59" s="123" t="s">
        <v>93</v>
      </c>
      <c r="C59" s="116">
        <v>99423.818181818162</v>
      </c>
      <c r="D59" s="117">
        <v>0.42857142857142855</v>
      </c>
    </row>
    <row r="60" spans="1:4" x14ac:dyDescent="0.35">
      <c r="A60" s="209"/>
      <c r="B60" s="123" t="s">
        <v>113</v>
      </c>
      <c r="C60" s="116">
        <v>74915.867777777778</v>
      </c>
      <c r="D60" s="117">
        <v>0.47872340425531917</v>
      </c>
    </row>
    <row r="61" spans="1:4" x14ac:dyDescent="0.35">
      <c r="A61" s="209"/>
      <c r="B61" s="123" t="s">
        <v>94</v>
      </c>
      <c r="C61" s="116">
        <v>66340.255749999997</v>
      </c>
      <c r="D61" s="117">
        <v>0.38834951456310679</v>
      </c>
    </row>
    <row r="62" spans="1:4" x14ac:dyDescent="0.35">
      <c r="A62" s="209"/>
      <c r="B62" s="123" t="s">
        <v>114</v>
      </c>
      <c r="C62" s="116">
        <v>73769.431153846148</v>
      </c>
      <c r="D62" s="117">
        <v>0.2857142857142857</v>
      </c>
    </row>
    <row r="63" spans="1:4" x14ac:dyDescent="0.35">
      <c r="A63" s="210"/>
      <c r="B63" s="124" t="s">
        <v>174</v>
      </c>
      <c r="C63" s="118">
        <v>57543.451612903227</v>
      </c>
      <c r="D63" s="119">
        <v>0.37349397590361444</v>
      </c>
    </row>
    <row r="64" spans="1:4" x14ac:dyDescent="0.35">
      <c r="A64" s="193" t="s">
        <v>116</v>
      </c>
      <c r="B64" s="123" t="s">
        <v>110</v>
      </c>
      <c r="C64" s="116">
        <v>76235.936153846153</v>
      </c>
      <c r="D64" s="117">
        <v>0.28017241379310343</v>
      </c>
    </row>
    <row r="65" spans="1:4" x14ac:dyDescent="0.35">
      <c r="A65" s="209"/>
      <c r="B65" s="123" t="s">
        <v>91</v>
      </c>
      <c r="C65" s="116">
        <v>45291.334038461544</v>
      </c>
      <c r="D65" s="117">
        <v>0.24186046511627907</v>
      </c>
    </row>
    <row r="66" spans="1:4" x14ac:dyDescent="0.35">
      <c r="A66" s="209"/>
      <c r="B66" s="123" t="s">
        <v>111</v>
      </c>
      <c r="C66" s="116">
        <v>51926.73869565218</v>
      </c>
      <c r="D66" s="117">
        <v>0.22660098522167488</v>
      </c>
    </row>
    <row r="67" spans="1:4" x14ac:dyDescent="0.35">
      <c r="A67" s="209"/>
      <c r="B67" s="123" t="s">
        <v>92</v>
      </c>
      <c r="C67" s="116">
        <v>85771.738461538451</v>
      </c>
      <c r="D67" s="117">
        <v>0.19211822660098521</v>
      </c>
    </row>
    <row r="68" spans="1:4" x14ac:dyDescent="0.35">
      <c r="A68" s="209"/>
      <c r="B68" s="123" t="s">
        <v>112</v>
      </c>
      <c r="C68" s="116">
        <v>89459.889444444445</v>
      </c>
      <c r="D68" s="117">
        <v>0.19780219780219779</v>
      </c>
    </row>
    <row r="69" spans="1:4" x14ac:dyDescent="0.35">
      <c r="A69" s="209"/>
      <c r="B69" s="123" t="s">
        <v>93</v>
      </c>
      <c r="C69" s="116">
        <v>57481.264864864876</v>
      </c>
      <c r="D69" s="117">
        <v>0.17788461538461539</v>
      </c>
    </row>
    <row r="70" spans="1:4" x14ac:dyDescent="0.35">
      <c r="A70" s="209"/>
      <c r="B70" s="123" t="s">
        <v>113</v>
      </c>
      <c r="C70" s="116">
        <v>72928.141999999993</v>
      </c>
      <c r="D70" s="117">
        <v>0.14767932489451477</v>
      </c>
    </row>
    <row r="71" spans="1:4" x14ac:dyDescent="0.35">
      <c r="A71" s="209"/>
      <c r="B71" s="123" t="s">
        <v>94</v>
      </c>
      <c r="C71" s="116">
        <v>56060.89531249999</v>
      </c>
      <c r="D71" s="117">
        <v>0.12851405622489959</v>
      </c>
    </row>
    <row r="72" spans="1:4" x14ac:dyDescent="0.35">
      <c r="A72" s="209"/>
      <c r="B72" s="123" t="s">
        <v>114</v>
      </c>
      <c r="C72" s="116">
        <v>53104.624285714279</v>
      </c>
      <c r="D72" s="117">
        <v>0.14000000000000001</v>
      </c>
    </row>
    <row r="73" spans="1:4" x14ac:dyDescent="0.35">
      <c r="A73" s="210"/>
      <c r="B73" s="124" t="s">
        <v>174</v>
      </c>
      <c r="C73" s="118">
        <v>49315.256410256414</v>
      </c>
      <c r="D73" s="119">
        <v>0.14338235294117646</v>
      </c>
    </row>
    <row r="75" spans="1:4" x14ac:dyDescent="0.35">
      <c r="A75" t="s">
        <v>8</v>
      </c>
    </row>
    <row r="76" spans="1:4" x14ac:dyDescent="0.35">
      <c r="A76" s="211" t="s">
        <v>117</v>
      </c>
      <c r="B76" s="211"/>
      <c r="C76" s="211"/>
      <c r="D76" s="211"/>
    </row>
    <row r="77" spans="1:4" x14ac:dyDescent="0.35">
      <c r="A77" t="s">
        <v>175</v>
      </c>
    </row>
  </sheetData>
  <mergeCells count="9">
    <mergeCell ref="A44:A53"/>
    <mergeCell ref="A54:A63"/>
    <mergeCell ref="A64:A73"/>
    <mergeCell ref="A76:D76"/>
    <mergeCell ref="A1:E1"/>
    <mergeCell ref="A4:A13"/>
    <mergeCell ref="A14:A23"/>
    <mergeCell ref="A24:A33"/>
    <mergeCell ref="A34:A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C44C-B831-4FE0-9D7A-C298EAC0BE91}">
  <dimension ref="A1:K11"/>
  <sheetViews>
    <sheetView workbookViewId="0"/>
  </sheetViews>
  <sheetFormatPr defaultRowHeight="14.5" x14ac:dyDescent="0.35"/>
  <cols>
    <col min="1" max="1" width="29.1796875" customWidth="1"/>
  </cols>
  <sheetData>
    <row r="1" spans="1:11" x14ac:dyDescent="0.35">
      <c r="A1" s="2" t="s">
        <v>144</v>
      </c>
    </row>
    <row r="3" spans="1:11" x14ac:dyDescent="0.35">
      <c r="A3" s="115" t="s">
        <v>179</v>
      </c>
      <c r="B3" s="163" t="s">
        <v>68</v>
      </c>
      <c r="C3" s="163" t="s">
        <v>69</v>
      </c>
      <c r="D3" s="163" t="s">
        <v>70</v>
      </c>
      <c r="E3" s="163" t="s">
        <v>71</v>
      </c>
      <c r="F3" s="163" t="s">
        <v>72</v>
      </c>
      <c r="G3" s="163" t="s">
        <v>82</v>
      </c>
      <c r="H3" s="163" t="s">
        <v>100</v>
      </c>
      <c r="I3" s="163" t="s">
        <v>101</v>
      </c>
      <c r="J3" s="163" t="s">
        <v>102</v>
      </c>
      <c r="K3" s="181" t="s">
        <v>152</v>
      </c>
    </row>
    <row r="4" spans="1:11" x14ac:dyDescent="0.35">
      <c r="A4" s="16" t="s">
        <v>180</v>
      </c>
      <c r="B4">
        <v>4888</v>
      </c>
      <c r="C4">
        <v>5027</v>
      </c>
      <c r="D4">
        <v>5057</v>
      </c>
      <c r="E4">
        <v>5052</v>
      </c>
      <c r="F4">
        <v>5657</v>
      </c>
      <c r="G4">
        <v>6010</v>
      </c>
      <c r="H4">
        <v>5676</v>
      </c>
      <c r="I4">
        <v>5075</v>
      </c>
      <c r="J4">
        <v>5059</v>
      </c>
      <c r="K4" s="52">
        <v>5070</v>
      </c>
    </row>
    <row r="5" spans="1:11" x14ac:dyDescent="0.35">
      <c r="A5" s="16" t="s">
        <v>181</v>
      </c>
      <c r="B5">
        <v>799</v>
      </c>
      <c r="C5">
        <v>794</v>
      </c>
      <c r="D5">
        <v>794</v>
      </c>
      <c r="E5">
        <v>797</v>
      </c>
      <c r="F5">
        <v>790</v>
      </c>
      <c r="G5">
        <v>759</v>
      </c>
      <c r="H5">
        <v>736</v>
      </c>
      <c r="I5">
        <v>726</v>
      </c>
      <c r="J5">
        <v>708</v>
      </c>
      <c r="K5" s="52">
        <v>725</v>
      </c>
    </row>
    <row r="6" spans="1:11" x14ac:dyDescent="0.35">
      <c r="A6" s="16" t="s">
        <v>182</v>
      </c>
      <c r="B6">
        <v>2767</v>
      </c>
      <c r="C6">
        <v>2810</v>
      </c>
      <c r="D6">
        <v>2956</v>
      </c>
      <c r="E6">
        <v>3082</v>
      </c>
      <c r="F6">
        <v>3189</v>
      </c>
      <c r="G6">
        <v>3261</v>
      </c>
      <c r="H6">
        <v>3165</v>
      </c>
      <c r="I6">
        <v>3226</v>
      </c>
      <c r="J6">
        <v>3080</v>
      </c>
      <c r="K6" s="52">
        <v>3239</v>
      </c>
    </row>
    <row r="7" spans="1:11" x14ac:dyDescent="0.35">
      <c r="A7" s="16" t="s">
        <v>183</v>
      </c>
      <c r="B7">
        <v>2935</v>
      </c>
      <c r="C7">
        <v>2977</v>
      </c>
      <c r="D7">
        <v>3003</v>
      </c>
      <c r="E7">
        <v>3118</v>
      </c>
      <c r="F7">
        <v>3230</v>
      </c>
      <c r="G7">
        <v>3141</v>
      </c>
      <c r="H7">
        <v>3260</v>
      </c>
      <c r="I7">
        <v>3339</v>
      </c>
      <c r="J7">
        <v>3389</v>
      </c>
      <c r="K7" s="52">
        <v>3353</v>
      </c>
    </row>
    <row r="8" spans="1:11" x14ac:dyDescent="0.35">
      <c r="A8" s="16" t="s">
        <v>184</v>
      </c>
      <c r="B8">
        <v>356</v>
      </c>
      <c r="C8">
        <v>427</v>
      </c>
      <c r="D8">
        <v>439</v>
      </c>
      <c r="E8">
        <v>435</v>
      </c>
      <c r="F8">
        <v>432</v>
      </c>
      <c r="G8">
        <v>398</v>
      </c>
      <c r="H8">
        <v>398</v>
      </c>
      <c r="I8">
        <v>364</v>
      </c>
      <c r="J8">
        <v>349</v>
      </c>
      <c r="K8" s="52">
        <v>291</v>
      </c>
    </row>
    <row r="9" spans="1:11" x14ac:dyDescent="0.35">
      <c r="A9" s="16" t="s">
        <v>185</v>
      </c>
      <c r="B9">
        <v>265</v>
      </c>
      <c r="C9">
        <v>270</v>
      </c>
      <c r="D9">
        <v>266</v>
      </c>
      <c r="E9">
        <v>267</v>
      </c>
      <c r="F9">
        <v>248</v>
      </c>
      <c r="G9">
        <v>250</v>
      </c>
      <c r="H9">
        <v>253</v>
      </c>
      <c r="I9">
        <v>242</v>
      </c>
      <c r="J9">
        <v>252</v>
      </c>
      <c r="K9" s="52">
        <v>252</v>
      </c>
    </row>
    <row r="10" spans="1:11" x14ac:dyDescent="0.35">
      <c r="A10" s="16" t="s">
        <v>186</v>
      </c>
      <c r="B10">
        <v>734</v>
      </c>
      <c r="C10">
        <v>742</v>
      </c>
      <c r="D10">
        <v>719</v>
      </c>
      <c r="E10">
        <v>726</v>
      </c>
      <c r="F10">
        <v>732</v>
      </c>
      <c r="G10">
        <v>674</v>
      </c>
      <c r="H10">
        <v>707</v>
      </c>
      <c r="I10">
        <v>784</v>
      </c>
      <c r="J10">
        <v>842</v>
      </c>
      <c r="K10" s="52">
        <v>880</v>
      </c>
    </row>
    <row r="11" spans="1:11" x14ac:dyDescent="0.35">
      <c r="A11" s="17" t="s">
        <v>187</v>
      </c>
      <c r="B11" s="132">
        <v>555</v>
      </c>
      <c r="C11" s="132">
        <v>565</v>
      </c>
      <c r="D11" s="132">
        <v>584</v>
      </c>
      <c r="E11" s="132">
        <v>590</v>
      </c>
      <c r="F11" s="132">
        <v>594</v>
      </c>
      <c r="G11" s="132">
        <v>604</v>
      </c>
      <c r="H11" s="132">
        <v>594</v>
      </c>
      <c r="I11" s="132">
        <v>595</v>
      </c>
      <c r="J11" s="132">
        <v>597</v>
      </c>
      <c r="K11" s="53">
        <v>614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0"/>
  <sheetViews>
    <sheetView workbookViewId="0">
      <selection sqref="A1:H1"/>
    </sheetView>
  </sheetViews>
  <sheetFormatPr defaultRowHeight="14.5" x14ac:dyDescent="0.35"/>
  <cols>
    <col min="1" max="1" width="23.453125" customWidth="1"/>
    <col min="2" max="2" width="19" customWidth="1"/>
    <col min="3" max="3" width="15.54296875" customWidth="1"/>
    <col min="4" max="4" width="16.81640625" customWidth="1"/>
    <col min="5" max="5" width="15.54296875" customWidth="1"/>
    <col min="6" max="6" width="14.54296875" customWidth="1"/>
    <col min="7" max="7" width="14.26953125" customWidth="1"/>
    <col min="8" max="8" width="14.54296875" customWidth="1"/>
    <col min="9" max="9" width="13.453125" customWidth="1"/>
    <col min="10" max="10" width="14.453125" customWidth="1"/>
    <col min="11" max="11" width="12.7265625" customWidth="1"/>
    <col min="12" max="12" width="13.81640625" customWidth="1"/>
    <col min="13" max="13" width="12.54296875" customWidth="1"/>
    <col min="14" max="14" width="17" customWidth="1"/>
    <col min="15" max="15" width="28" customWidth="1"/>
    <col min="16" max="16" width="9.453125" customWidth="1"/>
    <col min="17" max="17" width="20.7265625" customWidth="1"/>
    <col min="18" max="18" width="25" customWidth="1"/>
    <col min="19" max="19" width="11.26953125" customWidth="1"/>
    <col min="20" max="20" width="10.7265625" customWidth="1"/>
  </cols>
  <sheetData>
    <row r="1" spans="1:13" x14ac:dyDescent="0.35">
      <c r="A1" s="203" t="s">
        <v>146</v>
      </c>
      <c r="B1" s="203"/>
      <c r="C1" s="203"/>
      <c r="D1" s="203"/>
      <c r="E1" s="203"/>
      <c r="F1" s="203"/>
      <c r="G1" s="203"/>
      <c r="H1" s="203"/>
    </row>
    <row r="2" spans="1:13" x14ac:dyDescent="0.35">
      <c r="A2" s="2"/>
    </row>
    <row r="3" spans="1:13" x14ac:dyDescent="0.35">
      <c r="A3" s="56"/>
      <c r="B3" s="204" t="s">
        <v>26</v>
      </c>
      <c r="C3" s="201"/>
      <c r="D3" s="201"/>
      <c r="E3" s="202"/>
      <c r="F3" s="204" t="s">
        <v>27</v>
      </c>
      <c r="G3" s="201"/>
      <c r="H3" s="201"/>
      <c r="I3" s="202"/>
      <c r="J3" s="201" t="s">
        <v>28</v>
      </c>
      <c r="K3" s="201"/>
      <c r="L3" s="201"/>
      <c r="M3" s="202"/>
    </row>
    <row r="4" spans="1:13" x14ac:dyDescent="0.35">
      <c r="A4" s="58"/>
      <c r="B4" s="61" t="s">
        <v>164</v>
      </c>
      <c r="C4" s="59" t="s">
        <v>165</v>
      </c>
      <c r="D4" s="59" t="s">
        <v>166</v>
      </c>
      <c r="E4" s="60" t="s">
        <v>167</v>
      </c>
      <c r="F4" s="61" t="s">
        <v>164</v>
      </c>
      <c r="G4" s="59" t="s">
        <v>165</v>
      </c>
      <c r="H4" s="59" t="s">
        <v>166</v>
      </c>
      <c r="I4" s="60" t="s">
        <v>167</v>
      </c>
      <c r="J4" s="61" t="s">
        <v>164</v>
      </c>
      <c r="K4" s="59" t="s">
        <v>165</v>
      </c>
      <c r="L4" s="59" t="s">
        <v>166</v>
      </c>
      <c r="M4" s="60" t="s">
        <v>167</v>
      </c>
    </row>
    <row r="5" spans="1:13" x14ac:dyDescent="0.35">
      <c r="A5" s="50" t="s">
        <v>21</v>
      </c>
      <c r="B5" s="14">
        <v>0.33867655415707831</v>
      </c>
      <c r="C5" s="9">
        <v>0.34290672818472351</v>
      </c>
      <c r="D5" s="9">
        <v>0.35469264750863716</v>
      </c>
      <c r="E5" s="12">
        <v>0.37405235302531825</v>
      </c>
      <c r="F5" s="14">
        <v>0.27543969485119357</v>
      </c>
      <c r="G5" s="9">
        <v>0.28312452275234029</v>
      </c>
      <c r="H5" s="9">
        <v>0.29577571060545632</v>
      </c>
      <c r="I5" s="12">
        <v>0.31065894474897937</v>
      </c>
      <c r="J5" s="9">
        <v>0.28342721612807592</v>
      </c>
      <c r="K5" s="9">
        <v>0.28685305439981335</v>
      </c>
      <c r="L5" s="9">
        <v>0.30042391789379741</v>
      </c>
      <c r="M5" s="12">
        <v>0.32479521955149726</v>
      </c>
    </row>
    <row r="6" spans="1:13" x14ac:dyDescent="0.35">
      <c r="A6" s="50" t="s">
        <v>20</v>
      </c>
      <c r="B6" s="14">
        <v>0.14809292590571249</v>
      </c>
      <c r="C6" s="9">
        <v>0.14078604838197634</v>
      </c>
      <c r="D6" s="9">
        <v>0.13745242667816615</v>
      </c>
      <c r="E6" s="12">
        <v>0.15285090046649841</v>
      </c>
      <c r="F6" s="14">
        <v>0.10084866613335189</v>
      </c>
      <c r="G6" s="9">
        <v>8.4685652874798498E-2</v>
      </c>
      <c r="H6" s="9">
        <v>8.1661690362497708E-2</v>
      </c>
      <c r="I6" s="12">
        <v>8.9065224886694688E-2</v>
      </c>
      <c r="J6" s="9">
        <v>0.1692431493795265</v>
      </c>
      <c r="K6" s="9">
        <v>0.1756036862775596</v>
      </c>
      <c r="L6" s="9">
        <v>0.16796816897218503</v>
      </c>
      <c r="M6" s="12">
        <v>0.1821203169061367</v>
      </c>
    </row>
    <row r="7" spans="1:13" x14ac:dyDescent="0.35">
      <c r="A7" s="50" t="s">
        <v>49</v>
      </c>
      <c r="B7" s="14">
        <v>8.6579307162991684E-2</v>
      </c>
      <c r="C7" s="9">
        <v>8.1901204258291185E-2</v>
      </c>
      <c r="D7" s="9">
        <v>8.2961856099163109E-2</v>
      </c>
      <c r="E7" s="12">
        <v>7.5507218958937986E-2</v>
      </c>
      <c r="F7" s="14">
        <v>0.15482939723835693</v>
      </c>
      <c r="G7" s="9">
        <v>0.14424616080771516</v>
      </c>
      <c r="H7" s="9">
        <v>0.1345704030267427</v>
      </c>
      <c r="I7" s="12">
        <v>0.11690310459067674</v>
      </c>
      <c r="J7" s="9">
        <v>0.13735123459404514</v>
      </c>
      <c r="K7" s="9">
        <v>0.13528016487148578</v>
      </c>
      <c r="L7" s="9">
        <v>0.12263870295998811</v>
      </c>
      <c r="M7" s="12">
        <v>0.1102457365382033</v>
      </c>
    </row>
    <row r="8" spans="1:13" x14ac:dyDescent="0.35">
      <c r="A8" s="50" t="s">
        <v>48</v>
      </c>
      <c r="B8" s="14">
        <v>0.19056112258275054</v>
      </c>
      <c r="C8" s="9">
        <v>0.18279751952422274</v>
      </c>
      <c r="D8" s="9">
        <v>0.16956410552126322</v>
      </c>
      <c r="E8" s="12">
        <v>0.15348304963524531</v>
      </c>
      <c r="F8" s="14">
        <v>0.16284650968661959</v>
      </c>
      <c r="G8" s="9">
        <v>0.16105659096693911</v>
      </c>
      <c r="H8" s="9">
        <v>0.15701766677804965</v>
      </c>
      <c r="I8" s="12">
        <v>0.15662867336587999</v>
      </c>
      <c r="J8" s="9">
        <v>0.1055863792300199</v>
      </c>
      <c r="K8" s="9">
        <v>0.10428899171754093</v>
      </c>
      <c r="L8" s="9">
        <v>9.8282016956715748E-2</v>
      </c>
      <c r="M8" s="12">
        <v>9.6414663622935409E-2</v>
      </c>
    </row>
    <row r="9" spans="1:13" x14ac:dyDescent="0.35">
      <c r="A9" s="50" t="s">
        <v>22</v>
      </c>
      <c r="B9" s="14">
        <v>5.4199276442754019E-2</v>
      </c>
      <c r="C9" s="9">
        <v>5.1471988825160318E-2</v>
      </c>
      <c r="D9" s="9">
        <v>4.8834422275596832E-2</v>
      </c>
      <c r="E9" s="12">
        <v>4.4379640182538843E-2</v>
      </c>
      <c r="F9" s="14">
        <v>5.4247388496632E-2</v>
      </c>
      <c r="G9" s="9">
        <v>5.716225006363302E-2</v>
      </c>
      <c r="H9" s="9">
        <v>5.9543186056287931E-2</v>
      </c>
      <c r="I9" s="12">
        <v>5.5645777846624327E-2</v>
      </c>
      <c r="J9" s="9">
        <v>8.4494515268307147E-2</v>
      </c>
      <c r="K9" s="9">
        <v>8.1541392852976624E-2</v>
      </c>
      <c r="L9" s="9">
        <v>8.1288115424661606E-2</v>
      </c>
      <c r="M9" s="12">
        <v>7.3318114677051155E-2</v>
      </c>
    </row>
    <row r="10" spans="1:13" x14ac:dyDescent="0.35">
      <c r="A10" s="51" t="s">
        <v>47</v>
      </c>
      <c r="B10" s="15">
        <v>0.18189081374871297</v>
      </c>
      <c r="C10" s="11">
        <v>0.20013651082562595</v>
      </c>
      <c r="D10" s="11">
        <v>0.20649454191717354</v>
      </c>
      <c r="E10" s="13">
        <v>0.19972683773146119</v>
      </c>
      <c r="F10" s="15">
        <v>0.251788343593846</v>
      </c>
      <c r="G10" s="11">
        <v>0.26972482253457392</v>
      </c>
      <c r="H10" s="11">
        <v>0.27143134317096568</v>
      </c>
      <c r="I10" s="13">
        <v>0.27109827456114488</v>
      </c>
      <c r="J10" s="11">
        <v>0.21989750540002542</v>
      </c>
      <c r="K10" s="11">
        <v>0.21643270988062371</v>
      </c>
      <c r="L10" s="11">
        <v>0.22939907779265209</v>
      </c>
      <c r="M10" s="13">
        <v>0.21310594870417618</v>
      </c>
    </row>
    <row r="11" spans="1:13" x14ac:dyDescent="0.35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35">
      <c r="A12" s="2" t="s">
        <v>78</v>
      </c>
    </row>
    <row r="13" spans="1:13" x14ac:dyDescent="0.35">
      <c r="A13" s="65"/>
      <c r="B13" s="82" t="s">
        <v>33</v>
      </c>
      <c r="C13" s="57" t="s">
        <v>34</v>
      </c>
      <c r="D13" s="82" t="s">
        <v>35</v>
      </c>
      <c r="E13" s="57" t="s">
        <v>36</v>
      </c>
      <c r="F13" s="82" t="s">
        <v>37</v>
      </c>
      <c r="G13" s="57" t="s">
        <v>38</v>
      </c>
      <c r="H13" s="82" t="s">
        <v>41</v>
      </c>
      <c r="I13" s="57" t="s">
        <v>42</v>
      </c>
      <c r="J13" s="82" t="s">
        <v>39</v>
      </c>
      <c r="K13" s="82" t="s">
        <v>40</v>
      </c>
    </row>
    <row r="14" spans="1:13" x14ac:dyDescent="0.35">
      <c r="A14" s="80"/>
      <c r="B14" s="69" t="s">
        <v>167</v>
      </c>
      <c r="C14" s="69" t="s">
        <v>167</v>
      </c>
      <c r="D14" s="69" t="s">
        <v>167</v>
      </c>
      <c r="E14" s="69" t="s">
        <v>167</v>
      </c>
      <c r="F14" s="69" t="s">
        <v>167</v>
      </c>
      <c r="G14" s="69" t="s">
        <v>167</v>
      </c>
      <c r="H14" s="69" t="s">
        <v>167</v>
      </c>
      <c r="I14" s="69" t="s">
        <v>167</v>
      </c>
      <c r="J14" s="69" t="s">
        <v>167</v>
      </c>
      <c r="K14" s="69" t="s">
        <v>167</v>
      </c>
    </row>
    <row r="15" spans="1:13" x14ac:dyDescent="0.35">
      <c r="A15" s="74" t="s">
        <v>21</v>
      </c>
      <c r="B15" s="18">
        <v>0.29481592787377914</v>
      </c>
      <c r="C15" s="9">
        <v>0.34396887159533074</v>
      </c>
      <c r="D15" s="18">
        <v>0.4481242672919109</v>
      </c>
      <c r="E15" s="9">
        <v>0.3264699405417309</v>
      </c>
      <c r="F15" s="21">
        <v>0.54838709677419351</v>
      </c>
      <c r="G15" s="9">
        <v>0.52906208718626158</v>
      </c>
      <c r="H15" s="18">
        <v>0.40695116586009678</v>
      </c>
      <c r="I15" s="54"/>
      <c r="J15" s="18">
        <v>0.2982062780269058</v>
      </c>
      <c r="K15" s="21"/>
    </row>
    <row r="16" spans="1:13" x14ac:dyDescent="0.35">
      <c r="A16" s="74" t="s">
        <v>20</v>
      </c>
      <c r="B16" s="18">
        <v>0.33388429752066118</v>
      </c>
      <c r="C16" s="9">
        <v>0.19896238651102463</v>
      </c>
      <c r="D16" s="18">
        <v>0.15797186400937865</v>
      </c>
      <c r="E16" s="9">
        <v>0.20887469720325919</v>
      </c>
      <c r="F16" s="21"/>
      <c r="G16" s="54"/>
      <c r="H16" s="18">
        <v>0</v>
      </c>
      <c r="I16" s="54"/>
      <c r="J16" s="21"/>
      <c r="K16" s="21"/>
    </row>
    <row r="17" spans="1:11" x14ac:dyDescent="0.35">
      <c r="A17" s="74" t="s">
        <v>49</v>
      </c>
      <c r="B17" s="18">
        <v>5.0338091660405711E-2</v>
      </c>
      <c r="C17" s="9">
        <v>9.7795071335927367E-2</v>
      </c>
      <c r="D17" s="18">
        <v>0.15738569753810083</v>
      </c>
      <c r="E17" s="9">
        <v>9.4913014754459374E-2</v>
      </c>
      <c r="F17" s="21"/>
      <c r="G17" s="9">
        <v>0.28996036988110963</v>
      </c>
      <c r="H17" s="18">
        <v>0.10426748790145182</v>
      </c>
      <c r="I17" s="54"/>
      <c r="J17" s="18">
        <v>0.7017937219730942</v>
      </c>
      <c r="K17" s="18">
        <v>0.92929292929292928</v>
      </c>
    </row>
    <row r="18" spans="1:11" x14ac:dyDescent="0.35">
      <c r="A18" s="74" t="s">
        <v>48</v>
      </c>
      <c r="B18" s="18">
        <v>0.16033057851239668</v>
      </c>
      <c r="C18" s="9">
        <v>1.9974059662775615E-2</v>
      </c>
      <c r="D18" s="18">
        <v>4.8944900351699884E-2</v>
      </c>
      <c r="E18" s="9">
        <v>0.14236952213168905</v>
      </c>
      <c r="F18" s="21"/>
      <c r="G18" s="9">
        <v>5.0198150594451783E-2</v>
      </c>
      <c r="H18" s="18">
        <v>7.8310602727672679E-2</v>
      </c>
      <c r="I18" s="9">
        <v>0</v>
      </c>
      <c r="J18" s="21"/>
      <c r="K18" s="21">
        <v>7.0707070707070704E-2</v>
      </c>
    </row>
    <row r="19" spans="1:11" x14ac:dyDescent="0.35">
      <c r="A19" s="74" t="s">
        <v>22</v>
      </c>
      <c r="B19" s="21"/>
      <c r="C19" s="9">
        <v>9.0791180285343706E-2</v>
      </c>
      <c r="D19" s="18">
        <v>8.5287221570926136E-2</v>
      </c>
      <c r="E19" s="9">
        <v>5.6705571460030829E-2</v>
      </c>
      <c r="F19" s="21"/>
      <c r="G19" s="9">
        <v>0.13077939233817701</v>
      </c>
      <c r="H19" s="18">
        <v>0.14078310602727673</v>
      </c>
      <c r="I19" s="9">
        <v>0.22261021388040156</v>
      </c>
      <c r="J19" s="21"/>
      <c r="K19" s="21"/>
    </row>
    <row r="20" spans="1:11" x14ac:dyDescent="0.35">
      <c r="A20" s="81" t="s">
        <v>47</v>
      </c>
      <c r="B20" s="19">
        <v>0.16063110443275733</v>
      </c>
      <c r="C20" s="11">
        <v>0.24850843060959793</v>
      </c>
      <c r="D20" s="19">
        <v>0.10228604923798358</v>
      </c>
      <c r="E20" s="11">
        <v>0.17066725390883064</v>
      </c>
      <c r="F20" s="19">
        <v>0.45161290322580644</v>
      </c>
      <c r="G20" s="55"/>
      <c r="H20" s="19">
        <v>0.269687637483502</v>
      </c>
      <c r="I20" s="11">
        <v>0.77738978611959841</v>
      </c>
      <c r="J20" s="20"/>
      <c r="K20" s="20"/>
    </row>
  </sheetData>
  <mergeCells count="4">
    <mergeCell ref="J3:M3"/>
    <mergeCell ref="A1:H1"/>
    <mergeCell ref="B3:E3"/>
    <mergeCell ref="F3:I3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7"/>
  <sheetViews>
    <sheetView workbookViewId="0">
      <selection sqref="A1:F1"/>
    </sheetView>
  </sheetViews>
  <sheetFormatPr defaultRowHeight="14.5" x14ac:dyDescent="0.35"/>
  <cols>
    <col min="1" max="1" width="17" customWidth="1"/>
    <col min="2" max="2" width="14.81640625" customWidth="1"/>
    <col min="3" max="3" width="15.81640625" customWidth="1"/>
    <col min="4" max="4" width="23.453125" customWidth="1"/>
    <col min="5" max="5" width="11.7265625" customWidth="1"/>
    <col min="6" max="6" width="26.54296875" bestFit="1" customWidth="1"/>
    <col min="7" max="7" width="23.1796875" bestFit="1" customWidth="1"/>
    <col min="8" max="8" width="25.54296875" bestFit="1" customWidth="1"/>
  </cols>
  <sheetData>
    <row r="1" spans="1:6" x14ac:dyDescent="0.35">
      <c r="A1" s="203" t="s">
        <v>176</v>
      </c>
      <c r="B1" s="203"/>
      <c r="C1" s="203"/>
      <c r="D1" s="203"/>
      <c r="E1" s="203"/>
      <c r="F1" s="203"/>
    </row>
    <row r="2" spans="1:6" x14ac:dyDescent="0.35">
      <c r="A2" s="2"/>
    </row>
    <row r="3" spans="1:6" x14ac:dyDescent="0.35">
      <c r="A3" s="120"/>
      <c r="B3" s="180" t="s">
        <v>178</v>
      </c>
      <c r="C3" s="121" t="s">
        <v>108</v>
      </c>
      <c r="D3" s="122" t="s">
        <v>109</v>
      </c>
    </row>
    <row r="4" spans="1:6" x14ac:dyDescent="0.35">
      <c r="A4" s="213" t="s">
        <v>21</v>
      </c>
      <c r="B4" s="123" t="s">
        <v>110</v>
      </c>
      <c r="C4" s="116">
        <v>113303.83920529801</v>
      </c>
      <c r="D4" s="128">
        <v>0.32127659574468087</v>
      </c>
    </row>
    <row r="5" spans="1:6" x14ac:dyDescent="0.35">
      <c r="A5" s="198"/>
      <c r="B5" s="123" t="s">
        <v>91</v>
      </c>
      <c r="C5" s="116">
        <v>109138.30737931035</v>
      </c>
      <c r="D5" s="128">
        <v>0.31659388646288211</v>
      </c>
    </row>
    <row r="6" spans="1:6" x14ac:dyDescent="0.35">
      <c r="A6" s="198"/>
      <c r="B6" s="123" t="s">
        <v>111</v>
      </c>
      <c r="C6" s="116">
        <v>111583.44698324024</v>
      </c>
      <c r="D6" s="128">
        <v>0.39082969432314413</v>
      </c>
    </row>
    <row r="7" spans="1:6" x14ac:dyDescent="0.35">
      <c r="A7" s="198"/>
      <c r="B7" s="123" t="s">
        <v>92</v>
      </c>
      <c r="C7" s="116">
        <v>101635.61398734176</v>
      </c>
      <c r="D7" s="128">
        <v>0.31919191919191919</v>
      </c>
    </row>
    <row r="8" spans="1:6" x14ac:dyDescent="0.35">
      <c r="A8" s="198"/>
      <c r="B8" s="123" t="s">
        <v>112</v>
      </c>
      <c r="C8" s="116">
        <v>109813.75884848485</v>
      </c>
      <c r="D8" s="128">
        <v>0.36423841059602646</v>
      </c>
    </row>
    <row r="9" spans="1:6" x14ac:dyDescent="0.35">
      <c r="A9" s="198"/>
      <c r="B9" s="123" t="s">
        <v>93</v>
      </c>
      <c r="C9" s="116">
        <v>99939.685714285719</v>
      </c>
      <c r="D9" s="128">
        <v>0.37333333333333335</v>
      </c>
    </row>
    <row r="10" spans="1:6" x14ac:dyDescent="0.35">
      <c r="A10" s="198"/>
      <c r="B10" s="123" t="s">
        <v>113</v>
      </c>
      <c r="C10" s="116">
        <v>113345.03612716762</v>
      </c>
      <c r="D10" s="128">
        <v>0.35523613963039014</v>
      </c>
    </row>
    <row r="11" spans="1:6" x14ac:dyDescent="0.35">
      <c r="A11" s="198"/>
      <c r="B11" s="123" t="s">
        <v>94</v>
      </c>
      <c r="C11" s="116">
        <v>108670.0451724138</v>
      </c>
      <c r="D11" s="128">
        <v>0.38580931263858093</v>
      </c>
    </row>
    <row r="12" spans="1:6" x14ac:dyDescent="0.35">
      <c r="A12" s="198"/>
      <c r="B12" s="123" t="s">
        <v>114</v>
      </c>
      <c r="C12" s="116">
        <v>102906.68261904761</v>
      </c>
      <c r="D12" s="128">
        <v>0.31898734177215188</v>
      </c>
    </row>
    <row r="13" spans="1:6" x14ac:dyDescent="0.35">
      <c r="A13" s="198"/>
      <c r="B13" s="123" t="s">
        <v>174</v>
      </c>
      <c r="C13" s="116">
        <v>101686.40046511628</v>
      </c>
      <c r="D13" s="128">
        <v>0.35439560439560441</v>
      </c>
    </row>
    <row r="14" spans="1:6" x14ac:dyDescent="0.35">
      <c r="A14" s="212" t="s">
        <v>20</v>
      </c>
      <c r="B14" s="125" t="s">
        <v>110</v>
      </c>
      <c r="C14" s="126">
        <v>169234.47861801239</v>
      </c>
      <c r="D14" s="130">
        <v>0.74193548387096775</v>
      </c>
    </row>
    <row r="15" spans="1:6" x14ac:dyDescent="0.35">
      <c r="A15" s="198"/>
      <c r="B15" s="123" t="s">
        <v>91</v>
      </c>
      <c r="C15" s="116">
        <v>168263.02035483875</v>
      </c>
      <c r="D15" s="128">
        <v>0.70374574347332575</v>
      </c>
    </row>
    <row r="16" spans="1:6" x14ac:dyDescent="0.35">
      <c r="A16" s="198"/>
      <c r="B16" s="123" t="s">
        <v>111</v>
      </c>
      <c r="C16" s="116">
        <v>158193.64357142858</v>
      </c>
      <c r="D16" s="128">
        <v>0.66970387243735763</v>
      </c>
    </row>
    <row r="17" spans="1:4" x14ac:dyDescent="0.35">
      <c r="A17" s="198"/>
      <c r="B17" s="123" t="s">
        <v>92</v>
      </c>
      <c r="C17" s="116">
        <v>162690.98579778834</v>
      </c>
      <c r="D17" s="128">
        <v>0.70177383592017739</v>
      </c>
    </row>
    <row r="18" spans="1:4" x14ac:dyDescent="0.35">
      <c r="A18" s="198"/>
      <c r="B18" s="123" t="s">
        <v>112</v>
      </c>
      <c r="C18" s="116">
        <v>153830.5882857143</v>
      </c>
      <c r="D18" s="128">
        <v>0.67922374429223742</v>
      </c>
    </row>
    <row r="19" spans="1:4" x14ac:dyDescent="0.35">
      <c r="A19" s="198"/>
      <c r="B19" s="123" t="s">
        <v>93</v>
      </c>
      <c r="C19" s="116">
        <v>154289.10751104567</v>
      </c>
      <c r="D19" s="128">
        <v>0.65163147792706333</v>
      </c>
    </row>
    <row r="20" spans="1:4" x14ac:dyDescent="0.35">
      <c r="A20" s="198"/>
      <c r="B20" s="123" t="s">
        <v>113</v>
      </c>
      <c r="C20" s="116">
        <v>152554.61669696969</v>
      </c>
      <c r="D20" s="128">
        <v>0.64642507345739475</v>
      </c>
    </row>
    <row r="21" spans="1:4" x14ac:dyDescent="0.35">
      <c r="A21" s="198"/>
      <c r="B21" s="123" t="s">
        <v>94</v>
      </c>
      <c r="C21" s="116">
        <v>147147.772766323</v>
      </c>
      <c r="D21" s="128">
        <v>0.62513426423200857</v>
      </c>
    </row>
    <row r="22" spans="1:4" x14ac:dyDescent="0.35">
      <c r="A22" s="198"/>
      <c r="B22" s="123" t="s">
        <v>114</v>
      </c>
      <c r="C22" s="116">
        <v>150599.73706489679</v>
      </c>
      <c r="D22" s="128">
        <v>0.60266666666666668</v>
      </c>
    </row>
    <row r="23" spans="1:4" x14ac:dyDescent="0.35">
      <c r="A23" s="199"/>
      <c r="B23" s="124" t="s">
        <v>174</v>
      </c>
      <c r="C23" s="118">
        <v>146105.59175958188</v>
      </c>
      <c r="D23" s="129">
        <v>0.60676532769556024</v>
      </c>
    </row>
    <row r="24" spans="1:4" x14ac:dyDescent="0.35">
      <c r="A24" s="213" t="s">
        <v>118</v>
      </c>
      <c r="B24" s="123" t="s">
        <v>110</v>
      </c>
      <c r="C24" s="116">
        <v>54759.592479338848</v>
      </c>
      <c r="D24" s="128">
        <v>0.50416666666666665</v>
      </c>
    </row>
    <row r="25" spans="1:4" x14ac:dyDescent="0.35">
      <c r="A25" s="198"/>
      <c r="B25" s="123" t="s">
        <v>91</v>
      </c>
      <c r="C25" s="116">
        <v>55672.110303030306</v>
      </c>
      <c r="D25" s="128">
        <v>0.51968503937007871</v>
      </c>
    </row>
    <row r="26" spans="1:4" x14ac:dyDescent="0.35">
      <c r="A26" s="198"/>
      <c r="B26" s="123" t="s">
        <v>111</v>
      </c>
      <c r="C26" s="116">
        <v>55482.874206896551</v>
      </c>
      <c r="D26" s="128">
        <v>0.51971326164874554</v>
      </c>
    </row>
    <row r="27" spans="1:4" x14ac:dyDescent="0.35">
      <c r="A27" s="198"/>
      <c r="B27" s="123" t="s">
        <v>92</v>
      </c>
      <c r="C27" s="116">
        <v>54857.98836734693</v>
      </c>
      <c r="D27" s="128">
        <v>0.52127659574468088</v>
      </c>
    </row>
    <row r="28" spans="1:4" x14ac:dyDescent="0.35">
      <c r="A28" s="198"/>
      <c r="B28" s="123" t="s">
        <v>112</v>
      </c>
      <c r="C28" s="116">
        <v>57153.738296296295</v>
      </c>
      <c r="D28" s="128">
        <v>0.45608108108108109</v>
      </c>
    </row>
    <row r="29" spans="1:4" x14ac:dyDescent="0.35">
      <c r="A29" s="198"/>
      <c r="B29" s="123" t="s">
        <v>93</v>
      </c>
      <c r="C29" s="116">
        <v>53286.924590163937</v>
      </c>
      <c r="D29" s="128">
        <v>0.40666666666666668</v>
      </c>
    </row>
    <row r="30" spans="1:4" x14ac:dyDescent="0.35">
      <c r="A30" s="198"/>
      <c r="B30" s="123" t="s">
        <v>113</v>
      </c>
      <c r="C30" s="116">
        <v>53769.714144144149</v>
      </c>
      <c r="D30" s="128">
        <v>0.38541666666666669</v>
      </c>
    </row>
    <row r="31" spans="1:4" x14ac:dyDescent="0.35">
      <c r="A31" s="198"/>
      <c r="B31" s="123" t="s">
        <v>94</v>
      </c>
      <c r="C31" s="116">
        <v>52506.330266666664</v>
      </c>
      <c r="D31" s="128">
        <v>0.37688442211055279</v>
      </c>
    </row>
    <row r="32" spans="1:4" x14ac:dyDescent="0.35">
      <c r="A32" s="198"/>
      <c r="B32" s="123" t="s">
        <v>114</v>
      </c>
      <c r="C32" s="116">
        <v>55944.064421768715</v>
      </c>
      <c r="D32" s="128">
        <v>0.42608695652173911</v>
      </c>
    </row>
    <row r="33" spans="1:4" x14ac:dyDescent="0.35">
      <c r="A33" s="198"/>
      <c r="B33" s="123" t="s">
        <v>174</v>
      </c>
      <c r="C33" s="116">
        <v>52289.413461538461</v>
      </c>
      <c r="D33" s="128">
        <v>0.35738831615120276</v>
      </c>
    </row>
    <row r="34" spans="1:4" x14ac:dyDescent="0.35">
      <c r="A34" s="212" t="s">
        <v>119</v>
      </c>
      <c r="B34" s="125" t="s">
        <v>110</v>
      </c>
      <c r="C34" s="126">
        <v>67386.726938775508</v>
      </c>
      <c r="D34" s="130">
        <v>0.35251798561151076</v>
      </c>
    </row>
    <row r="35" spans="1:4" x14ac:dyDescent="0.35">
      <c r="A35" s="198"/>
      <c r="B35" s="123" t="s">
        <v>91</v>
      </c>
      <c r="C35" s="116">
        <v>61017.812236842095</v>
      </c>
      <c r="D35" s="128">
        <v>0.46060606060606063</v>
      </c>
    </row>
    <row r="36" spans="1:4" x14ac:dyDescent="0.35">
      <c r="A36" s="198"/>
      <c r="B36" s="123" t="s">
        <v>111</v>
      </c>
      <c r="C36" s="116">
        <v>65322.192528735635</v>
      </c>
      <c r="D36" s="128">
        <v>0.48066298342541436</v>
      </c>
    </row>
    <row r="37" spans="1:4" x14ac:dyDescent="0.35">
      <c r="A37" s="198"/>
      <c r="B37" s="123" t="s">
        <v>92</v>
      </c>
      <c r="C37" s="116">
        <v>56411.926835443031</v>
      </c>
      <c r="D37" s="128">
        <v>0.37264150943396224</v>
      </c>
    </row>
    <row r="38" spans="1:4" x14ac:dyDescent="0.35">
      <c r="A38" s="198"/>
      <c r="B38" s="123" t="s">
        <v>112</v>
      </c>
      <c r="C38" s="116">
        <v>53105.775632183904</v>
      </c>
      <c r="D38" s="128">
        <v>0.41232227488151657</v>
      </c>
    </row>
    <row r="39" spans="1:4" x14ac:dyDescent="0.35">
      <c r="A39" s="198"/>
      <c r="B39" s="123" t="s">
        <v>93</v>
      </c>
      <c r="C39" s="116">
        <v>58225.268571428591</v>
      </c>
      <c r="D39" s="128">
        <v>0.31963470319634701</v>
      </c>
    </row>
    <row r="40" spans="1:4" x14ac:dyDescent="0.35">
      <c r="A40" s="198"/>
      <c r="B40" s="123" t="s">
        <v>113</v>
      </c>
      <c r="C40" s="116">
        <v>55284.487808219172</v>
      </c>
      <c r="D40" s="128">
        <v>0.33796296296296297</v>
      </c>
    </row>
    <row r="41" spans="1:4" x14ac:dyDescent="0.35">
      <c r="A41" s="198"/>
      <c r="B41" s="123" t="s">
        <v>94</v>
      </c>
      <c r="C41" s="116">
        <v>48223.197999999997</v>
      </c>
      <c r="D41" s="128">
        <v>0.3914590747330961</v>
      </c>
    </row>
    <row r="42" spans="1:4" x14ac:dyDescent="0.35">
      <c r="A42" s="198"/>
      <c r="B42" s="123" t="s">
        <v>114</v>
      </c>
      <c r="C42" s="116">
        <v>52231.338450704214</v>
      </c>
      <c r="D42" s="128">
        <v>0.31555555555555553</v>
      </c>
    </row>
    <row r="43" spans="1:4" x14ac:dyDescent="0.35">
      <c r="A43" s="199"/>
      <c r="B43" s="124" t="s">
        <v>174</v>
      </c>
      <c r="C43" s="118">
        <v>51804.541666666664</v>
      </c>
      <c r="D43" s="129">
        <v>0.33179723502304148</v>
      </c>
    </row>
    <row r="44" spans="1:4" x14ac:dyDescent="0.35">
      <c r="A44" s="213" t="s">
        <v>22</v>
      </c>
      <c r="B44" s="123" t="s">
        <v>110</v>
      </c>
      <c r="C44" s="116">
        <v>192509.09427350425</v>
      </c>
      <c r="D44" s="128">
        <v>0.76097560975609757</v>
      </c>
    </row>
    <row r="45" spans="1:4" x14ac:dyDescent="0.35">
      <c r="A45" s="198"/>
      <c r="B45" s="123" t="s">
        <v>91</v>
      </c>
      <c r="C45" s="116">
        <v>201052.76979865771</v>
      </c>
      <c r="D45" s="128">
        <v>0.71178343949044587</v>
      </c>
    </row>
    <row r="46" spans="1:4" x14ac:dyDescent="0.35">
      <c r="A46" s="198"/>
      <c r="B46" s="123" t="s">
        <v>111</v>
      </c>
      <c r="C46" s="116">
        <v>191038.82614107881</v>
      </c>
      <c r="D46" s="128">
        <v>0.75548589341692785</v>
      </c>
    </row>
    <row r="47" spans="1:4" x14ac:dyDescent="0.35">
      <c r="A47" s="198"/>
      <c r="B47" s="123" t="s">
        <v>92</v>
      </c>
      <c r="C47" s="116">
        <v>193674.22080831413</v>
      </c>
      <c r="D47" s="128">
        <v>0.7168874172185431</v>
      </c>
    </row>
    <row r="48" spans="1:4" x14ac:dyDescent="0.35">
      <c r="A48" s="198"/>
      <c r="B48" s="123" t="s">
        <v>112</v>
      </c>
      <c r="C48" s="116">
        <v>188745.41648033127</v>
      </c>
      <c r="D48" s="128">
        <v>0.72197309417040356</v>
      </c>
    </row>
    <row r="49" spans="1:4" x14ac:dyDescent="0.35">
      <c r="A49" s="198"/>
      <c r="B49" s="123" t="s">
        <v>93</v>
      </c>
      <c r="C49" s="116">
        <v>185978.65327868852</v>
      </c>
      <c r="D49" s="128">
        <v>0.69416785206258891</v>
      </c>
    </row>
    <row r="50" spans="1:4" x14ac:dyDescent="0.35">
      <c r="A50" s="198"/>
      <c r="B50" s="123" t="s">
        <v>113</v>
      </c>
      <c r="C50" s="116">
        <v>177232.28522352944</v>
      </c>
      <c r="D50" s="128">
        <v>0.70364238410596025</v>
      </c>
    </row>
    <row r="51" spans="1:4" x14ac:dyDescent="0.35">
      <c r="A51" s="198"/>
      <c r="B51" s="123" t="s">
        <v>94</v>
      </c>
      <c r="C51" s="116">
        <v>151731.57790865382</v>
      </c>
      <c r="D51" s="128">
        <v>0.62745098039215685</v>
      </c>
    </row>
    <row r="52" spans="1:4" x14ac:dyDescent="0.35">
      <c r="A52" s="198"/>
      <c r="B52" s="123" t="s">
        <v>114</v>
      </c>
      <c r="C52" s="116">
        <v>150850.75125265392</v>
      </c>
      <c r="D52" s="128">
        <v>0.68162083936324169</v>
      </c>
    </row>
    <row r="53" spans="1:4" x14ac:dyDescent="0.35">
      <c r="A53" s="198"/>
      <c r="B53" s="123" t="s">
        <v>174</v>
      </c>
      <c r="C53" s="116">
        <v>149389.62586558046</v>
      </c>
      <c r="D53" s="128">
        <v>0.69252468265162204</v>
      </c>
    </row>
    <row r="54" spans="1:4" x14ac:dyDescent="0.35">
      <c r="A54" s="212" t="s">
        <v>120</v>
      </c>
      <c r="B54" s="125" t="s">
        <v>110</v>
      </c>
      <c r="C54" s="126">
        <v>258543.84963503649</v>
      </c>
      <c r="D54" s="130">
        <v>0.85093167701863359</v>
      </c>
    </row>
    <row r="55" spans="1:4" x14ac:dyDescent="0.35">
      <c r="A55" s="198"/>
      <c r="B55" s="123" t="s">
        <v>91</v>
      </c>
      <c r="C55" s="116">
        <v>271094.09557251912</v>
      </c>
      <c r="D55" s="128">
        <v>0.77976190476190477</v>
      </c>
    </row>
    <row r="56" spans="1:4" x14ac:dyDescent="0.35">
      <c r="A56" s="198"/>
      <c r="B56" s="123" t="s">
        <v>111</v>
      </c>
      <c r="C56" s="116">
        <v>269653.44534351135</v>
      </c>
      <c r="D56" s="128">
        <v>0.78915662650602414</v>
      </c>
    </row>
    <row r="57" spans="1:4" x14ac:dyDescent="0.35">
      <c r="A57" s="198"/>
      <c r="B57" s="123" t="s">
        <v>92</v>
      </c>
      <c r="C57" s="116">
        <v>230839.70307692306</v>
      </c>
      <c r="D57" s="128">
        <v>0.75483870967741939</v>
      </c>
    </row>
    <row r="58" spans="1:4" x14ac:dyDescent="0.35">
      <c r="A58" s="198"/>
      <c r="B58" s="123" t="s">
        <v>112</v>
      </c>
      <c r="C58" s="116">
        <v>260383.89793650794</v>
      </c>
      <c r="D58" s="128">
        <v>0.75</v>
      </c>
    </row>
    <row r="59" spans="1:4" x14ac:dyDescent="0.35">
      <c r="A59" s="198"/>
      <c r="B59" s="123" t="s">
        <v>93</v>
      </c>
      <c r="C59" s="116">
        <v>249724.02553191484</v>
      </c>
      <c r="D59" s="128">
        <v>0.8597560975609756</v>
      </c>
    </row>
    <row r="60" spans="1:4" x14ac:dyDescent="0.35">
      <c r="A60" s="198"/>
      <c r="B60" s="123" t="s">
        <v>113</v>
      </c>
      <c r="C60" s="116">
        <v>255688.57154929574</v>
      </c>
      <c r="D60" s="128">
        <v>0.84023668639053251</v>
      </c>
    </row>
    <row r="61" spans="1:4" x14ac:dyDescent="0.35">
      <c r="A61" s="198"/>
      <c r="B61" s="123" t="s">
        <v>94</v>
      </c>
      <c r="C61" s="116">
        <v>231764.35699999996</v>
      </c>
      <c r="D61" s="128">
        <v>0.79268292682926833</v>
      </c>
    </row>
    <row r="62" spans="1:4" x14ac:dyDescent="0.35">
      <c r="A62" s="198"/>
      <c r="B62" s="123" t="s">
        <v>114</v>
      </c>
      <c r="C62" s="116">
        <v>223485.28840909089</v>
      </c>
      <c r="D62" s="128">
        <v>0.7415730337078652</v>
      </c>
    </row>
    <row r="63" spans="1:4" x14ac:dyDescent="0.35">
      <c r="A63" s="199"/>
      <c r="B63" s="124" t="s">
        <v>174</v>
      </c>
      <c r="C63" s="118">
        <v>237448.16981132075</v>
      </c>
      <c r="D63" s="129">
        <v>0.76258992805755399</v>
      </c>
    </row>
    <row r="64" spans="1:4" x14ac:dyDescent="0.35">
      <c r="A64" s="213" t="s">
        <v>121</v>
      </c>
      <c r="B64" s="123" t="s">
        <v>110</v>
      </c>
      <c r="C64" s="116">
        <v>80243.630106382989</v>
      </c>
      <c r="D64" s="128">
        <v>0.70676691729323304</v>
      </c>
    </row>
    <row r="65" spans="1:4" x14ac:dyDescent="0.35">
      <c r="A65" s="198"/>
      <c r="B65" s="123" t="s">
        <v>91</v>
      </c>
      <c r="C65" s="116">
        <v>81213.156226415114</v>
      </c>
      <c r="D65" s="128">
        <v>0.67088607594936711</v>
      </c>
    </row>
    <row r="66" spans="1:4" x14ac:dyDescent="0.35">
      <c r="A66" s="198"/>
      <c r="B66" s="123" t="s">
        <v>111</v>
      </c>
      <c r="C66" s="116">
        <v>81474.819596774207</v>
      </c>
      <c r="D66" s="128">
        <v>0.72514619883040932</v>
      </c>
    </row>
    <row r="67" spans="1:4" x14ac:dyDescent="0.35">
      <c r="A67" s="198"/>
      <c r="B67" s="123" t="s">
        <v>92</v>
      </c>
      <c r="C67" s="116">
        <v>74126.774117647059</v>
      </c>
      <c r="D67" s="128">
        <v>0.74725274725274726</v>
      </c>
    </row>
    <row r="68" spans="1:4" x14ac:dyDescent="0.35">
      <c r="A68" s="198"/>
      <c r="B68" s="123" t="s">
        <v>112</v>
      </c>
      <c r="C68" s="116">
        <v>69294.141634615386</v>
      </c>
      <c r="D68" s="128">
        <v>0.71232876712328763</v>
      </c>
    </row>
    <row r="69" spans="1:4" x14ac:dyDescent="0.35">
      <c r="A69" s="198"/>
      <c r="B69" s="123" t="s">
        <v>93</v>
      </c>
      <c r="C69" s="116">
        <v>75739.766400000008</v>
      </c>
      <c r="D69" s="128">
        <v>0.7142857142857143</v>
      </c>
    </row>
    <row r="70" spans="1:4" x14ac:dyDescent="0.35">
      <c r="A70" s="198"/>
      <c r="B70" s="123" t="s">
        <v>113</v>
      </c>
      <c r="C70" s="116">
        <v>70441.226666666669</v>
      </c>
      <c r="D70" s="128">
        <v>0.6</v>
      </c>
    </row>
    <row r="71" spans="1:4" x14ac:dyDescent="0.35">
      <c r="A71" s="198"/>
      <c r="B71" s="123" t="s">
        <v>94</v>
      </c>
      <c r="C71" s="116">
        <v>64334.966470588239</v>
      </c>
      <c r="D71" s="128">
        <v>0.65806451612903227</v>
      </c>
    </row>
    <row r="72" spans="1:4" x14ac:dyDescent="0.35">
      <c r="A72" s="198"/>
      <c r="B72" s="123" t="s">
        <v>114</v>
      </c>
      <c r="C72" s="116">
        <v>68890.397596153838</v>
      </c>
      <c r="D72" s="128">
        <v>0.6887417218543046</v>
      </c>
    </row>
    <row r="73" spans="1:4" x14ac:dyDescent="0.35">
      <c r="A73" s="198"/>
      <c r="B73" s="123" t="s">
        <v>174</v>
      </c>
      <c r="C73" s="116">
        <v>66763.106666666674</v>
      </c>
      <c r="D73" s="128">
        <v>0.6</v>
      </c>
    </row>
    <row r="74" spans="1:4" x14ac:dyDescent="0.35">
      <c r="A74" s="212" t="s">
        <v>122</v>
      </c>
      <c r="B74" s="125" t="s">
        <v>110</v>
      </c>
      <c r="C74" s="126">
        <v>65619.474389473689</v>
      </c>
      <c r="D74" s="130">
        <v>0.51574375678610207</v>
      </c>
    </row>
    <row r="75" spans="1:4" x14ac:dyDescent="0.35">
      <c r="A75" s="198"/>
      <c r="B75" s="123" t="s">
        <v>91</v>
      </c>
      <c r="C75" s="116">
        <v>64471.933692022263</v>
      </c>
      <c r="D75" s="128">
        <v>0.51480420248328562</v>
      </c>
    </row>
    <row r="76" spans="1:4" x14ac:dyDescent="0.35">
      <c r="A76" s="198"/>
      <c r="B76" s="123" t="s">
        <v>111</v>
      </c>
      <c r="C76" s="116">
        <v>58655.669149659858</v>
      </c>
      <c r="D76" s="128">
        <v>0.4375</v>
      </c>
    </row>
    <row r="77" spans="1:4" x14ac:dyDescent="0.35">
      <c r="A77" s="198"/>
      <c r="B77" s="123" t="s">
        <v>92</v>
      </c>
      <c r="C77" s="116">
        <v>61295.5485821697</v>
      </c>
      <c r="D77" s="128">
        <v>0.42726021110601192</v>
      </c>
    </row>
    <row r="78" spans="1:4" x14ac:dyDescent="0.35">
      <c r="A78" s="198"/>
      <c r="B78" s="123" t="s">
        <v>112</v>
      </c>
      <c r="C78" s="116">
        <v>58391.522878103853</v>
      </c>
      <c r="D78" s="128">
        <v>0.41459990641085637</v>
      </c>
    </row>
    <row r="79" spans="1:4" x14ac:dyDescent="0.35">
      <c r="A79" s="198"/>
      <c r="B79" s="123" t="s">
        <v>93</v>
      </c>
      <c r="C79" s="116">
        <v>54418.721034077556</v>
      </c>
      <c r="D79" s="128">
        <v>0.42549999999999999</v>
      </c>
    </row>
    <row r="80" spans="1:4" x14ac:dyDescent="0.35">
      <c r="A80" s="198"/>
      <c r="B80" s="123" t="s">
        <v>113</v>
      </c>
      <c r="C80" s="116">
        <v>52710.607570422537</v>
      </c>
      <c r="D80" s="128">
        <v>0.36771687526974534</v>
      </c>
    </row>
    <row r="81" spans="1:4" x14ac:dyDescent="0.35">
      <c r="A81" s="198"/>
      <c r="B81" s="123" t="s">
        <v>94</v>
      </c>
      <c r="C81" s="116">
        <v>49481.197731092441</v>
      </c>
      <c r="D81" s="128">
        <v>0.33240223463687152</v>
      </c>
    </row>
    <row r="82" spans="1:4" x14ac:dyDescent="0.35">
      <c r="A82" s="198"/>
      <c r="B82" s="123" t="s">
        <v>114</v>
      </c>
      <c r="C82" s="116">
        <v>47724.517259615386</v>
      </c>
      <c r="D82" s="128">
        <v>0.36032914681680384</v>
      </c>
    </row>
    <row r="83" spans="1:4" x14ac:dyDescent="0.35">
      <c r="A83" s="199"/>
      <c r="B83" s="124" t="s">
        <v>174</v>
      </c>
      <c r="C83" s="118">
        <v>53308.9866163142</v>
      </c>
      <c r="D83" s="129">
        <v>0.35287846481876334</v>
      </c>
    </row>
    <row r="84" spans="1:4" x14ac:dyDescent="0.35">
      <c r="A84" s="213" t="s">
        <v>123</v>
      </c>
      <c r="B84" s="123" t="s">
        <v>110</v>
      </c>
      <c r="C84" s="116">
        <v>201078.51886363633</v>
      </c>
      <c r="D84" s="128">
        <v>0.73333333333333328</v>
      </c>
    </row>
    <row r="85" spans="1:4" x14ac:dyDescent="0.35">
      <c r="A85" s="198"/>
      <c r="B85" s="123" t="s">
        <v>91</v>
      </c>
      <c r="C85" s="116">
        <v>164937.58257142859</v>
      </c>
      <c r="D85" s="128">
        <v>0.61403508771929827</v>
      </c>
    </row>
    <row r="86" spans="1:4" x14ac:dyDescent="0.35">
      <c r="A86" s="198"/>
      <c r="B86" s="123" t="s">
        <v>111</v>
      </c>
      <c r="C86" s="116">
        <v>173168.15558139537</v>
      </c>
      <c r="D86" s="128">
        <v>0.69354838709677424</v>
      </c>
    </row>
    <row r="87" spans="1:4" x14ac:dyDescent="0.35">
      <c r="A87" s="198"/>
      <c r="B87" s="123" t="s">
        <v>92</v>
      </c>
      <c r="C87" s="116">
        <v>182182.7955102041</v>
      </c>
      <c r="D87" s="128">
        <v>0.75384615384615383</v>
      </c>
    </row>
    <row r="88" spans="1:4" x14ac:dyDescent="0.35">
      <c r="A88" s="198"/>
      <c r="B88" s="123" t="s">
        <v>112</v>
      </c>
      <c r="C88" s="116">
        <v>184577.6312244898</v>
      </c>
      <c r="D88" s="128">
        <v>0.74242424242424243</v>
      </c>
    </row>
    <row r="89" spans="1:4" x14ac:dyDescent="0.35">
      <c r="A89" s="198"/>
      <c r="B89" s="123" t="s">
        <v>93</v>
      </c>
      <c r="C89" s="116">
        <v>197880.27906976745</v>
      </c>
      <c r="D89" s="128">
        <v>0.69354838709677424</v>
      </c>
    </row>
    <row r="90" spans="1:4" x14ac:dyDescent="0.35">
      <c r="A90" s="198"/>
      <c r="B90" s="123" t="s">
        <v>113</v>
      </c>
      <c r="C90" s="116">
        <v>189974.81878048778</v>
      </c>
      <c r="D90" s="128">
        <v>0.65079365079365081</v>
      </c>
    </row>
    <row r="91" spans="1:4" x14ac:dyDescent="0.35">
      <c r="A91" s="198"/>
      <c r="B91" s="123" t="s">
        <v>94</v>
      </c>
      <c r="C91" s="116">
        <v>166378.50704545455</v>
      </c>
      <c r="D91" s="128">
        <v>0.6376811594202898</v>
      </c>
    </row>
    <row r="92" spans="1:4" x14ac:dyDescent="0.35">
      <c r="A92" s="198"/>
      <c r="B92" s="123" t="s">
        <v>114</v>
      </c>
      <c r="C92" s="116">
        <v>159703.87448275861</v>
      </c>
      <c r="D92" s="128">
        <v>0.61702127659574468</v>
      </c>
    </row>
    <row r="93" spans="1:4" x14ac:dyDescent="0.35">
      <c r="A93" s="198"/>
      <c r="B93" s="123" t="s">
        <v>174</v>
      </c>
      <c r="C93" s="116">
        <v>157277.05911111113</v>
      </c>
      <c r="D93" s="128">
        <v>0.67164179104477617</v>
      </c>
    </row>
    <row r="94" spans="1:4" x14ac:dyDescent="0.35">
      <c r="A94" s="212" t="s">
        <v>124</v>
      </c>
      <c r="B94" s="125" t="s">
        <v>110</v>
      </c>
      <c r="C94" s="126">
        <v>174781.99958333335</v>
      </c>
      <c r="D94" s="130">
        <v>0.82758620689655171</v>
      </c>
    </row>
    <row r="95" spans="1:4" x14ac:dyDescent="0.35">
      <c r="A95" s="198"/>
      <c r="B95" s="123" t="s">
        <v>91</v>
      </c>
      <c r="C95" s="116">
        <v>170003.4979591837</v>
      </c>
      <c r="D95" s="128">
        <v>0.84482758620689657</v>
      </c>
    </row>
    <row r="96" spans="1:4" x14ac:dyDescent="0.35">
      <c r="A96" s="198"/>
      <c r="B96" s="123" t="s">
        <v>111</v>
      </c>
      <c r="C96" s="116">
        <v>160563.54896774192</v>
      </c>
      <c r="D96" s="128">
        <v>0.83333333333333337</v>
      </c>
    </row>
    <row r="97" spans="1:4" x14ac:dyDescent="0.35">
      <c r="A97" s="198"/>
      <c r="B97" s="123" t="s">
        <v>92</v>
      </c>
      <c r="C97" s="116">
        <v>170503.59782608695</v>
      </c>
      <c r="D97" s="128">
        <v>0.78857142857142859</v>
      </c>
    </row>
    <row r="98" spans="1:4" x14ac:dyDescent="0.35">
      <c r="A98" s="198"/>
      <c r="B98" s="123" t="s">
        <v>112</v>
      </c>
      <c r="C98" s="116">
        <v>155204.32008130083</v>
      </c>
      <c r="D98" s="128">
        <v>0.7068965517241379</v>
      </c>
    </row>
    <row r="99" spans="1:4" x14ac:dyDescent="0.35">
      <c r="A99" s="198"/>
      <c r="B99" s="123" t="s">
        <v>93</v>
      </c>
      <c r="C99" s="116">
        <v>149906.26071428575</v>
      </c>
      <c r="D99" s="128">
        <v>0.79432624113475181</v>
      </c>
    </row>
    <row r="100" spans="1:4" x14ac:dyDescent="0.35">
      <c r="A100" s="198"/>
      <c r="B100" s="123" t="s">
        <v>113</v>
      </c>
      <c r="C100" s="116">
        <v>146030.39098039217</v>
      </c>
      <c r="D100" s="128">
        <v>0.82258064516129037</v>
      </c>
    </row>
    <row r="101" spans="1:4" x14ac:dyDescent="0.35">
      <c r="A101" s="198"/>
      <c r="B101" s="123" t="s">
        <v>94</v>
      </c>
      <c r="C101" s="116">
        <v>118399.95901515151</v>
      </c>
      <c r="D101" s="128">
        <v>0.75862068965517238</v>
      </c>
    </row>
    <row r="102" spans="1:4" x14ac:dyDescent="0.35">
      <c r="A102" s="198"/>
      <c r="B102" s="123" t="s">
        <v>114</v>
      </c>
      <c r="C102" s="116">
        <v>117160.78326241135</v>
      </c>
      <c r="D102" s="128">
        <v>0.76630434782608692</v>
      </c>
    </row>
    <row r="103" spans="1:4" x14ac:dyDescent="0.35">
      <c r="A103" s="199"/>
      <c r="B103" s="124" t="s">
        <v>174</v>
      </c>
      <c r="C103" s="118">
        <v>126597.61987179489</v>
      </c>
      <c r="D103" s="129">
        <v>0.75728155339805825</v>
      </c>
    </row>
    <row r="104" spans="1:4" x14ac:dyDescent="0.35">
      <c r="A104" s="213" t="s">
        <v>125</v>
      </c>
      <c r="B104" s="123" t="s">
        <v>110</v>
      </c>
      <c r="C104" s="116">
        <v>199816.29977011491</v>
      </c>
      <c r="D104" s="128">
        <v>0.69047619047619047</v>
      </c>
    </row>
    <row r="105" spans="1:4" x14ac:dyDescent="0.35">
      <c r="A105" s="198"/>
      <c r="B105" s="123" t="s">
        <v>91</v>
      </c>
      <c r="C105" s="116">
        <v>184908.81214285718</v>
      </c>
      <c r="D105" s="128">
        <v>0.78400000000000003</v>
      </c>
    </row>
    <row r="106" spans="1:4" x14ac:dyDescent="0.35">
      <c r="A106" s="198"/>
      <c r="B106" s="123" t="s">
        <v>111</v>
      </c>
      <c r="C106" s="116">
        <v>170686.76696629214</v>
      </c>
      <c r="D106" s="128">
        <v>0.74789915966386555</v>
      </c>
    </row>
    <row r="107" spans="1:4" x14ac:dyDescent="0.35">
      <c r="A107" s="198"/>
      <c r="B107" s="123" t="s">
        <v>92</v>
      </c>
      <c r="C107" s="116">
        <v>169902.38156626507</v>
      </c>
      <c r="D107" s="128">
        <v>0.66935483870967738</v>
      </c>
    </row>
    <row r="108" spans="1:4" x14ac:dyDescent="0.35">
      <c r="A108" s="198"/>
      <c r="B108" s="123" t="s">
        <v>112</v>
      </c>
      <c r="C108" s="116">
        <v>163107.7794736842</v>
      </c>
      <c r="D108" s="128">
        <v>0.69852941176470584</v>
      </c>
    </row>
    <row r="109" spans="1:4" x14ac:dyDescent="0.35">
      <c r="A109" s="198"/>
      <c r="B109" s="123" t="s">
        <v>93</v>
      </c>
      <c r="C109" s="116">
        <v>161080.23076923078</v>
      </c>
      <c r="D109" s="128">
        <v>0.59090909090909094</v>
      </c>
    </row>
    <row r="110" spans="1:4" x14ac:dyDescent="0.35">
      <c r="A110" s="198"/>
      <c r="B110" s="123" t="s">
        <v>113</v>
      </c>
      <c r="C110" s="116">
        <v>151301.26860465118</v>
      </c>
      <c r="D110" s="128">
        <v>0.62318840579710144</v>
      </c>
    </row>
    <row r="111" spans="1:4" x14ac:dyDescent="0.35">
      <c r="A111" s="198"/>
      <c r="B111" s="123" t="s">
        <v>94</v>
      </c>
      <c r="C111" s="116">
        <v>149895.27707317073</v>
      </c>
      <c r="D111" s="128">
        <v>0.640625</v>
      </c>
    </row>
    <row r="112" spans="1:4" x14ac:dyDescent="0.35">
      <c r="A112" s="198"/>
      <c r="B112" s="123" t="s">
        <v>114</v>
      </c>
      <c r="C112" s="116">
        <v>143870.04219512193</v>
      </c>
      <c r="D112" s="128">
        <v>0.6029411764705882</v>
      </c>
    </row>
    <row r="113" spans="1:5" x14ac:dyDescent="0.35">
      <c r="A113" s="199"/>
      <c r="B113" s="124" t="s">
        <v>174</v>
      </c>
      <c r="C113" s="118">
        <v>144990.78205128206</v>
      </c>
      <c r="D113" s="129">
        <v>0.59541984732824427</v>
      </c>
    </row>
    <row r="115" spans="1:5" x14ac:dyDescent="0.35">
      <c r="A115" t="s">
        <v>8</v>
      </c>
    </row>
    <row r="116" spans="1:5" x14ac:dyDescent="0.35">
      <c r="A116" s="211" t="s">
        <v>126</v>
      </c>
      <c r="B116" s="211"/>
      <c r="C116" s="211"/>
      <c r="D116" s="211"/>
      <c r="E116" s="211"/>
    </row>
    <row r="117" spans="1:5" x14ac:dyDescent="0.35">
      <c r="A117" t="s">
        <v>175</v>
      </c>
    </row>
  </sheetData>
  <mergeCells count="13">
    <mergeCell ref="A1:F1"/>
    <mergeCell ref="A4:A13"/>
    <mergeCell ref="A14:A23"/>
    <mergeCell ref="A24:A33"/>
    <mergeCell ref="A84:A93"/>
    <mergeCell ref="A94:A103"/>
    <mergeCell ref="A104:A113"/>
    <mergeCell ref="A116:E116"/>
    <mergeCell ref="A34:A43"/>
    <mergeCell ref="A44:A53"/>
    <mergeCell ref="A54:A63"/>
    <mergeCell ref="A64:A73"/>
    <mergeCell ref="A74:A8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0"/>
  <sheetViews>
    <sheetView zoomScaleNormal="100" workbookViewId="0">
      <selection sqref="A1:E1"/>
    </sheetView>
  </sheetViews>
  <sheetFormatPr defaultColWidth="9.1796875" defaultRowHeight="14.5" x14ac:dyDescent="0.35"/>
  <cols>
    <col min="1" max="1" width="15.26953125" style="7" customWidth="1"/>
    <col min="2" max="5" width="14.26953125" style="7" customWidth="1"/>
    <col min="6" max="6" width="12.1796875" style="7" customWidth="1"/>
    <col min="7" max="16384" width="9.1796875" style="7"/>
  </cols>
  <sheetData>
    <row r="1" spans="1:6" x14ac:dyDescent="0.35">
      <c r="A1" s="189" t="s">
        <v>156</v>
      </c>
      <c r="B1" s="189"/>
      <c r="C1" s="189"/>
      <c r="D1" s="189"/>
      <c r="E1" s="189"/>
    </row>
    <row r="2" spans="1:6" x14ac:dyDescent="0.35">
      <c r="A2" s="27"/>
    </row>
    <row r="3" spans="1:6" s="28" customFormat="1" ht="58" x14ac:dyDescent="0.35">
      <c r="A3" s="107"/>
      <c r="B3" s="108" t="s">
        <v>60</v>
      </c>
      <c r="C3" s="108" t="s">
        <v>55</v>
      </c>
      <c r="D3" s="108" t="s">
        <v>56</v>
      </c>
      <c r="E3" s="108" t="s">
        <v>57</v>
      </c>
      <c r="F3" s="109" t="s">
        <v>61</v>
      </c>
    </row>
    <row r="4" spans="1:6" x14ac:dyDescent="0.35">
      <c r="A4" s="32" t="s">
        <v>73</v>
      </c>
      <c r="B4" s="110">
        <v>0.21934546288948592</v>
      </c>
      <c r="C4" s="106">
        <v>0.12017056590785234</v>
      </c>
      <c r="D4" s="106">
        <v>6.1175222051188895E-2</v>
      </c>
      <c r="E4" s="106">
        <v>1.649727993269148E-2</v>
      </c>
      <c r="F4" s="29">
        <v>2.1502394997753197E-2</v>
      </c>
    </row>
    <row r="5" spans="1:6" x14ac:dyDescent="0.35">
      <c r="A5" s="32" t="s">
        <v>74</v>
      </c>
      <c r="B5" s="110">
        <v>0.22005795160157576</v>
      </c>
      <c r="C5" s="106">
        <v>0.11985656280958294</v>
      </c>
      <c r="D5" s="106">
        <v>6.0807322552288996E-2</v>
      </c>
      <c r="E5" s="106">
        <v>1.7701749245373405E-2</v>
      </c>
      <c r="F5" s="29">
        <v>2.1692316994330416E-2</v>
      </c>
    </row>
    <row r="6" spans="1:6" x14ac:dyDescent="0.35">
      <c r="A6" s="32" t="s">
        <v>75</v>
      </c>
      <c r="B6" s="110">
        <v>0.21672112451689401</v>
      </c>
      <c r="C6" s="106">
        <v>0.11680530036295177</v>
      </c>
      <c r="D6" s="106">
        <v>6.0095218268873943E-2</v>
      </c>
      <c r="E6" s="106">
        <v>1.8428174470280497E-2</v>
      </c>
      <c r="F6" s="29">
        <v>2.1392431414787794E-2</v>
      </c>
    </row>
    <row r="7" spans="1:6" x14ac:dyDescent="0.35">
      <c r="A7" s="32" t="s">
        <v>76</v>
      </c>
      <c r="B7" s="110">
        <v>0.21604698744179485</v>
      </c>
      <c r="C7" s="106">
        <v>0.11526386341188091</v>
      </c>
      <c r="D7" s="106">
        <v>5.9594151262875684E-2</v>
      </c>
      <c r="E7" s="106">
        <v>1.9322350783124029E-2</v>
      </c>
      <c r="F7" s="29">
        <v>2.186662198391421E-2</v>
      </c>
    </row>
    <row r="8" spans="1:6" x14ac:dyDescent="0.35">
      <c r="A8" s="32" t="s">
        <v>77</v>
      </c>
      <c r="B8" s="110">
        <v>0.21617315851039684</v>
      </c>
      <c r="C8" s="106">
        <v>0.11414267507027254</v>
      </c>
      <c r="D8" s="106">
        <v>5.931700333467186E-2</v>
      </c>
      <c r="E8" s="106">
        <v>1.9898912303367843E-2</v>
      </c>
      <c r="F8" s="29">
        <v>2.2814567802084608E-2</v>
      </c>
    </row>
    <row r="9" spans="1:6" x14ac:dyDescent="0.35">
      <c r="A9" s="32" t="s">
        <v>63</v>
      </c>
      <c r="B9" s="110">
        <v>0.21516163066226196</v>
      </c>
      <c r="C9" s="106">
        <v>0.11236314578757113</v>
      </c>
      <c r="D9" s="106">
        <v>5.9346731930055172E-2</v>
      </c>
      <c r="E9" s="106">
        <v>2.0309770482729993E-2</v>
      </c>
      <c r="F9" s="29">
        <v>2.3141982461905668E-2</v>
      </c>
    </row>
    <row r="10" spans="1:6" x14ac:dyDescent="0.35">
      <c r="A10" s="32" t="s">
        <v>64</v>
      </c>
      <c r="B10" s="110">
        <v>0.21312361169478297</v>
      </c>
      <c r="C10" s="106">
        <v>0.11169907117556754</v>
      </c>
      <c r="D10" s="106">
        <v>5.8075112136467724E-2</v>
      </c>
      <c r="E10" s="106">
        <v>2.0553349514146776E-2</v>
      </c>
      <c r="F10" s="29">
        <v>2.2796078868600932E-2</v>
      </c>
    </row>
    <row r="11" spans="1:6" x14ac:dyDescent="0.35">
      <c r="A11" s="32" t="s">
        <v>65</v>
      </c>
      <c r="B11" s="110">
        <v>0.21118228396432326</v>
      </c>
      <c r="C11" s="106">
        <v>0.10962760631590412</v>
      </c>
      <c r="D11" s="106">
        <v>5.6518879425552684E-2</v>
      </c>
      <c r="E11" s="106">
        <v>2.1449608083821046E-2</v>
      </c>
      <c r="F11" s="29">
        <v>2.3586190139045407E-2</v>
      </c>
    </row>
    <row r="12" spans="1:6" x14ac:dyDescent="0.35">
      <c r="A12" s="32" t="s">
        <v>66</v>
      </c>
      <c r="B12" s="110">
        <v>0.20902887309381221</v>
      </c>
      <c r="C12" s="106">
        <v>0.10547335898569117</v>
      </c>
      <c r="D12" s="106">
        <v>5.4534912480588407E-2</v>
      </c>
      <c r="E12" s="106">
        <v>2.533744744172468E-2</v>
      </c>
      <c r="F12" s="29">
        <v>2.3683154185807947E-2</v>
      </c>
    </row>
    <row r="13" spans="1:6" x14ac:dyDescent="0.35">
      <c r="A13" s="32" t="s">
        <v>67</v>
      </c>
      <c r="B13" s="110">
        <v>0.20891567413810913</v>
      </c>
      <c r="C13" s="106">
        <v>0.10285880006674242</v>
      </c>
      <c r="D13" s="106">
        <v>5.365216078565356E-2</v>
      </c>
      <c r="E13" s="106">
        <v>2.6248043414351208E-2</v>
      </c>
      <c r="F13" s="29">
        <v>2.6156669871361941E-2</v>
      </c>
    </row>
    <row r="14" spans="1:6" x14ac:dyDescent="0.35">
      <c r="A14" s="32" t="s">
        <v>68</v>
      </c>
      <c r="B14" s="110">
        <v>0.20443148555739601</v>
      </c>
      <c r="C14" s="106">
        <v>9.8878325126878594E-2</v>
      </c>
      <c r="D14" s="106">
        <v>5.1481321806478943E-2</v>
      </c>
      <c r="E14" s="106">
        <v>2.7686384848691126E-2</v>
      </c>
      <c r="F14" s="29">
        <v>2.6385453775347355E-2</v>
      </c>
    </row>
    <row r="15" spans="1:6" x14ac:dyDescent="0.35">
      <c r="A15" s="32" t="s">
        <v>69</v>
      </c>
      <c r="B15" s="110">
        <v>0.20600046123603938</v>
      </c>
      <c r="C15" s="106">
        <v>9.7379373963591642E-2</v>
      </c>
      <c r="D15" s="106">
        <v>5.1259430629733621E-2</v>
      </c>
      <c r="E15" s="106">
        <v>2.9947397127890504E-2</v>
      </c>
      <c r="F15" s="29">
        <v>2.7414259514823614E-2</v>
      </c>
    </row>
    <row r="16" spans="1:6" x14ac:dyDescent="0.35">
      <c r="A16" s="32" t="s">
        <v>70</v>
      </c>
      <c r="B16" s="110">
        <v>0.20582780512162066</v>
      </c>
      <c r="C16" s="106">
        <v>9.6829303088665386E-2</v>
      </c>
      <c r="D16" s="106">
        <v>5.0873814109422925E-2</v>
      </c>
      <c r="E16" s="106">
        <v>3.1421642057208078E-2</v>
      </c>
      <c r="F16" s="29">
        <v>2.6703045866324274E-2</v>
      </c>
    </row>
    <row r="17" spans="1:9" x14ac:dyDescent="0.35">
      <c r="A17" s="32" t="s">
        <v>71</v>
      </c>
      <c r="B17" s="110">
        <v>0.20666792886794569</v>
      </c>
      <c r="C17" s="106">
        <v>9.7185992370694488E-2</v>
      </c>
      <c r="D17" s="106">
        <v>4.7883007965892517E-2</v>
      </c>
      <c r="E17" s="106">
        <v>3.2736592617524964E-2</v>
      </c>
      <c r="F17" s="29">
        <v>2.8862335913833727E-2</v>
      </c>
    </row>
    <row r="18" spans="1:9" x14ac:dyDescent="0.35">
      <c r="A18" s="32" t="s">
        <v>72</v>
      </c>
      <c r="B18" s="110">
        <v>0.20732803705297329</v>
      </c>
      <c r="C18" s="106">
        <v>9.9352482500236122E-2</v>
      </c>
      <c r="D18" s="106">
        <v>4.9359653817764575E-2</v>
      </c>
      <c r="E18" s="106">
        <v>3.4814122947866268E-2</v>
      </c>
      <c r="F18" s="29">
        <v>2.3801777787106321E-2</v>
      </c>
    </row>
    <row r="19" spans="1:9" x14ac:dyDescent="0.35">
      <c r="A19" s="32" t="s">
        <v>82</v>
      </c>
      <c r="B19" s="110">
        <v>0.21722176595556944</v>
      </c>
      <c r="C19" s="106">
        <v>9.8356761306174531E-2</v>
      </c>
      <c r="D19" s="106">
        <v>4.9188561809802418E-2</v>
      </c>
      <c r="E19" s="106">
        <v>4.1657899559495289E-2</v>
      </c>
      <c r="F19" s="29">
        <v>2.8018543280097195E-2</v>
      </c>
    </row>
    <row r="20" spans="1:9" x14ac:dyDescent="0.35">
      <c r="A20" s="32">
        <v>2022</v>
      </c>
      <c r="B20" s="110">
        <v>0.2167729045761583</v>
      </c>
      <c r="C20" s="106">
        <v>9.6140777688679888E-2</v>
      </c>
      <c r="D20" s="106">
        <v>4.8778830341003304E-2</v>
      </c>
      <c r="E20" s="106">
        <v>4.2013808663033288E-2</v>
      </c>
      <c r="F20" s="29">
        <v>2.9839487883441835E-2</v>
      </c>
    </row>
    <row r="21" spans="1:9" x14ac:dyDescent="0.35">
      <c r="A21" s="32">
        <v>2023</v>
      </c>
      <c r="B21" s="110">
        <v>0.21053682169886964</v>
      </c>
      <c r="C21" s="106">
        <v>9.4213612204091718E-2</v>
      </c>
      <c r="D21" s="106">
        <v>4.7900180327702463E-2</v>
      </c>
      <c r="E21" s="106">
        <v>4.121824388560525E-2</v>
      </c>
      <c r="F21" s="29">
        <v>2.7204785281470228E-2</v>
      </c>
    </row>
    <row r="22" spans="1:9" x14ac:dyDescent="0.35">
      <c r="A22" s="32">
        <v>2024</v>
      </c>
      <c r="B22" s="110">
        <v>0.21116993736951983</v>
      </c>
      <c r="C22" s="106">
        <v>9.2178705636743213E-2</v>
      </c>
      <c r="D22" s="106">
        <v>4.7452192066805843E-2</v>
      </c>
      <c r="E22" s="106">
        <v>4.2772442588726513E-2</v>
      </c>
      <c r="F22" s="29">
        <v>2.8766597077244258E-2</v>
      </c>
    </row>
    <row r="23" spans="1:9" x14ac:dyDescent="0.35">
      <c r="A23" s="111">
        <v>2025</v>
      </c>
      <c r="B23" s="112">
        <v>0.21113356213403817</v>
      </c>
      <c r="C23" s="30">
        <v>9.0067808007136985E-2</v>
      </c>
      <c r="D23" s="30">
        <v>4.7668662847403689E-2</v>
      </c>
      <c r="E23" s="30">
        <v>4.4016950337375627E-2</v>
      </c>
      <c r="F23" s="31">
        <v>2.9380140942121855E-2</v>
      </c>
    </row>
    <row r="24" spans="1:9" x14ac:dyDescent="0.35">
      <c r="A24" s="7" t="s">
        <v>8</v>
      </c>
    </row>
    <row r="26" spans="1:9" x14ac:dyDescent="0.35">
      <c r="A26" s="27" t="s">
        <v>88</v>
      </c>
      <c r="B26" s="27"/>
      <c r="C26" s="27"/>
    </row>
    <row r="27" spans="1:9" x14ac:dyDescent="0.35">
      <c r="A27" s="33"/>
      <c r="B27" s="40" t="s">
        <v>153</v>
      </c>
      <c r="C27" s="41" t="s">
        <v>154</v>
      </c>
      <c r="G27" s="78"/>
      <c r="H27" s="78"/>
      <c r="I27" s="78"/>
    </row>
    <row r="28" spans="1:9" x14ac:dyDescent="0.35">
      <c r="A28" s="38" t="s">
        <v>9</v>
      </c>
      <c r="B28" s="34">
        <v>0.26166720308979724</v>
      </c>
      <c r="C28" s="35">
        <v>0.39659204811226195</v>
      </c>
      <c r="G28" s="78"/>
      <c r="H28" s="78"/>
      <c r="I28" s="78"/>
    </row>
    <row r="29" spans="1:9" x14ac:dyDescent="0.35">
      <c r="A29" s="38" t="s">
        <v>10</v>
      </c>
      <c r="B29" s="34">
        <v>0.14409908612427663</v>
      </c>
      <c r="C29" s="35">
        <v>0.10818833828086065</v>
      </c>
      <c r="G29" s="78"/>
      <c r="H29" s="78"/>
      <c r="I29" s="78"/>
    </row>
    <row r="30" spans="1:9" x14ac:dyDescent="0.35">
      <c r="A30" s="38" t="s">
        <v>11</v>
      </c>
      <c r="B30" s="34">
        <v>0.10943018039515129</v>
      </c>
      <c r="C30" s="35">
        <v>9.9019711183725101E-2</v>
      </c>
      <c r="G30" s="78"/>
      <c r="H30" s="78"/>
      <c r="I30" s="78"/>
    </row>
    <row r="31" spans="1:9" x14ac:dyDescent="0.35">
      <c r="A31" s="38" t="s">
        <v>90</v>
      </c>
      <c r="B31" s="34">
        <v>9.7908258966634451E-2</v>
      </c>
      <c r="C31" s="35">
        <v>8.8547216725021569E-2</v>
      </c>
      <c r="G31" s="78"/>
      <c r="H31" s="78"/>
      <c r="I31" s="78"/>
    </row>
    <row r="32" spans="1:9" x14ac:dyDescent="0.35">
      <c r="A32" s="38" t="s">
        <v>12</v>
      </c>
      <c r="B32" s="34">
        <v>9.7672043239562495E-2</v>
      </c>
      <c r="C32" s="35">
        <v>8.8192363831912118E-2</v>
      </c>
      <c r="G32" s="78"/>
      <c r="H32" s="78"/>
      <c r="I32" s="78"/>
    </row>
    <row r="33" spans="1:9" x14ac:dyDescent="0.35">
      <c r="A33" s="38" t="s">
        <v>13</v>
      </c>
      <c r="B33" s="34">
        <v>9.639579408010697E-2</v>
      </c>
      <c r="C33" s="35">
        <v>8.0311397963936396E-2</v>
      </c>
      <c r="G33" s="78"/>
      <c r="H33" s="78"/>
      <c r="I33" s="78"/>
    </row>
    <row r="34" spans="1:9" x14ac:dyDescent="0.35">
      <c r="A34" s="38" t="s">
        <v>14</v>
      </c>
      <c r="B34" s="34">
        <v>8.8287200445848035E-2</v>
      </c>
      <c r="C34" s="35">
        <v>7.1038251366120214E-2</v>
      </c>
      <c r="G34" s="78"/>
      <c r="H34" s="78"/>
      <c r="I34" s="78"/>
    </row>
    <row r="35" spans="1:9" x14ac:dyDescent="0.35">
      <c r="A35" s="38" t="s">
        <v>15</v>
      </c>
      <c r="B35" s="34">
        <v>8.5095343105461144E-2</v>
      </c>
      <c r="C35" s="35">
        <v>8.261779542771279E-2</v>
      </c>
      <c r="G35" s="78"/>
      <c r="H35" s="78"/>
      <c r="I35" s="78"/>
    </row>
    <row r="36" spans="1:9" x14ac:dyDescent="0.35">
      <c r="A36" s="38" t="s">
        <v>16</v>
      </c>
      <c r="B36" s="34">
        <v>6.9565704051936419E-2</v>
      </c>
      <c r="C36" s="35">
        <v>6.8073485600794445E-2</v>
      </c>
      <c r="G36" s="78"/>
      <c r="H36" s="78"/>
      <c r="I36" s="78"/>
    </row>
    <row r="37" spans="1:9" x14ac:dyDescent="0.35">
      <c r="A37" s="38" t="s">
        <v>17</v>
      </c>
      <c r="B37" s="34">
        <v>6.0732984293193716E-2</v>
      </c>
      <c r="C37" s="35">
        <v>7.4471653807447163E-2</v>
      </c>
      <c r="G37" s="78"/>
      <c r="H37" s="78"/>
      <c r="I37" s="78"/>
    </row>
    <row r="38" spans="1:9" x14ac:dyDescent="0.35">
      <c r="A38" s="38" t="s">
        <v>18</v>
      </c>
      <c r="B38" s="34">
        <v>0.1032441580523928</v>
      </c>
      <c r="C38" s="35">
        <v>9.0877388757148833E-2</v>
      </c>
      <c r="G38" s="78"/>
      <c r="H38" s="78"/>
      <c r="I38" s="78"/>
    </row>
    <row r="39" spans="1:9" x14ac:dyDescent="0.35">
      <c r="A39" s="39"/>
      <c r="B39" s="36">
        <v>25988</v>
      </c>
      <c r="C39" s="37">
        <v>27363</v>
      </c>
      <c r="G39" s="78"/>
      <c r="H39" s="78"/>
      <c r="I39" s="78"/>
    </row>
    <row r="40" spans="1:9" x14ac:dyDescent="0.35">
      <c r="A40" s="7" t="s">
        <v>19</v>
      </c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F092-811D-4E48-B703-DE56F52C2380}">
  <dimension ref="A1:U9"/>
  <sheetViews>
    <sheetView workbookViewId="0">
      <selection activeCell="B15" sqref="B15"/>
    </sheetView>
  </sheetViews>
  <sheetFormatPr defaultRowHeight="14.5" x14ac:dyDescent="0.35"/>
  <cols>
    <col min="1" max="1" width="32.453125" customWidth="1"/>
    <col min="2" max="21" width="10.7265625" bestFit="1" customWidth="1"/>
  </cols>
  <sheetData>
    <row r="1" spans="1:21" x14ac:dyDescent="0.35">
      <c r="A1" s="2" t="s">
        <v>155</v>
      </c>
    </row>
    <row r="3" spans="1:21" x14ac:dyDescent="0.35">
      <c r="A3" s="134"/>
      <c r="B3" s="157" t="s">
        <v>73</v>
      </c>
      <c r="C3" s="157" t="s">
        <v>74</v>
      </c>
      <c r="D3" s="157" t="s">
        <v>75</v>
      </c>
      <c r="E3" s="157" t="s">
        <v>76</v>
      </c>
      <c r="F3" s="157" t="s">
        <v>77</v>
      </c>
      <c r="G3" s="157" t="s">
        <v>63</v>
      </c>
      <c r="H3" s="157" t="s">
        <v>64</v>
      </c>
      <c r="I3" s="157" t="s">
        <v>65</v>
      </c>
      <c r="J3" s="157" t="s">
        <v>66</v>
      </c>
      <c r="K3" s="157" t="s">
        <v>67</v>
      </c>
      <c r="L3" s="157" t="s">
        <v>68</v>
      </c>
      <c r="M3" s="157" t="s">
        <v>69</v>
      </c>
      <c r="N3" s="157" t="s">
        <v>70</v>
      </c>
      <c r="O3" s="157" t="s">
        <v>71</v>
      </c>
      <c r="P3" s="157" t="s">
        <v>72</v>
      </c>
      <c r="Q3" s="157" t="s">
        <v>82</v>
      </c>
      <c r="R3" s="157" t="s">
        <v>100</v>
      </c>
      <c r="S3" s="157" t="s">
        <v>101</v>
      </c>
      <c r="T3" s="157" t="s">
        <v>102</v>
      </c>
      <c r="U3" s="155" t="s">
        <v>152</v>
      </c>
    </row>
    <row r="4" spans="1:21" x14ac:dyDescent="0.35">
      <c r="A4" s="114" t="s">
        <v>151</v>
      </c>
      <c r="B4" s="135">
        <v>24959</v>
      </c>
      <c r="C4" s="135">
        <v>25583</v>
      </c>
      <c r="D4" s="135">
        <v>25639</v>
      </c>
      <c r="E4" s="135">
        <v>25954</v>
      </c>
      <c r="F4" s="135">
        <v>25971</v>
      </c>
      <c r="G4" s="135">
        <v>25818</v>
      </c>
      <c r="H4" s="135">
        <v>25790</v>
      </c>
      <c r="I4" s="135">
        <v>25867</v>
      </c>
      <c r="J4" s="135">
        <v>25763</v>
      </c>
      <c r="K4" s="135">
        <v>25631</v>
      </c>
      <c r="L4" s="135">
        <v>25875</v>
      </c>
      <c r="M4" s="135">
        <v>26313</v>
      </c>
      <c r="N4" s="135">
        <v>26813</v>
      </c>
      <c r="O4" s="135">
        <v>27395</v>
      </c>
      <c r="P4" s="135">
        <v>28054</v>
      </c>
      <c r="Q4" s="135">
        <v>28607</v>
      </c>
      <c r="R4" s="135">
        <v>27929</v>
      </c>
      <c r="S4" s="135">
        <v>27489</v>
      </c>
      <c r="T4" s="135">
        <v>27167</v>
      </c>
      <c r="U4" s="136">
        <v>26540</v>
      </c>
    </row>
    <row r="5" spans="1:21" x14ac:dyDescent="0.35">
      <c r="A5" s="114" t="s">
        <v>150</v>
      </c>
      <c r="B5" s="137">
        <v>9132</v>
      </c>
      <c r="C5" s="137">
        <v>9607</v>
      </c>
      <c r="D5" s="137">
        <v>9900</v>
      </c>
      <c r="E5" s="137">
        <v>10279</v>
      </c>
      <c r="F5" s="137">
        <v>10302</v>
      </c>
      <c r="G5" s="137">
        <v>10464</v>
      </c>
      <c r="H5" s="137">
        <v>10407</v>
      </c>
      <c r="I5" s="137">
        <v>10754</v>
      </c>
      <c r="J5" s="137">
        <v>11638</v>
      </c>
      <c r="K5" s="137">
        <v>11970</v>
      </c>
      <c r="L5" s="137">
        <v>12716</v>
      </c>
      <c r="M5" s="137">
        <v>13886</v>
      </c>
      <c r="N5" s="137">
        <v>14586</v>
      </c>
      <c r="O5" s="137">
        <v>14237</v>
      </c>
      <c r="P5" s="137">
        <v>15072</v>
      </c>
      <c r="Q5" s="137">
        <v>17864</v>
      </c>
      <c r="R5" s="137">
        <v>17791</v>
      </c>
      <c r="S5" s="137">
        <v>17189</v>
      </c>
      <c r="T5" s="137">
        <v>17885</v>
      </c>
      <c r="U5" s="138">
        <v>18088</v>
      </c>
    </row>
    <row r="6" spans="1:21" x14ac:dyDescent="0.35">
      <c r="A6" s="114" t="s">
        <v>99</v>
      </c>
      <c r="B6" s="137">
        <v>4498</v>
      </c>
      <c r="C6" s="137">
        <v>4664</v>
      </c>
      <c r="D6" s="137">
        <v>4727</v>
      </c>
      <c r="E6" s="137">
        <v>4959</v>
      </c>
      <c r="F6" s="137">
        <v>5227</v>
      </c>
      <c r="G6" s="137">
        <v>5352</v>
      </c>
      <c r="H6" s="137">
        <v>5316</v>
      </c>
      <c r="I6" s="137">
        <v>5630</v>
      </c>
      <c r="J6" s="137">
        <v>5841</v>
      </c>
      <c r="K6" s="137">
        <v>6584</v>
      </c>
      <c r="L6" s="137">
        <v>6977</v>
      </c>
      <c r="M6" s="137">
        <v>7489</v>
      </c>
      <c r="N6" s="137">
        <v>7487</v>
      </c>
      <c r="O6" s="137">
        <v>8232</v>
      </c>
      <c r="P6" s="137">
        <v>6804</v>
      </c>
      <c r="Q6" s="137">
        <v>8256</v>
      </c>
      <c r="R6" s="137">
        <v>8782</v>
      </c>
      <c r="S6" s="137">
        <v>8041</v>
      </c>
      <c r="T6" s="137">
        <v>8612</v>
      </c>
      <c r="U6" s="138">
        <v>8826</v>
      </c>
    </row>
    <row r="7" spans="1:21" x14ac:dyDescent="0.35">
      <c r="A7" s="114" t="s">
        <v>149</v>
      </c>
      <c r="B7" s="137">
        <v>7011</v>
      </c>
      <c r="C7" s="137">
        <v>7146</v>
      </c>
      <c r="D7" s="137">
        <v>7339</v>
      </c>
      <c r="E7" s="137">
        <v>7513</v>
      </c>
      <c r="F7" s="137">
        <v>7740</v>
      </c>
      <c r="G7" s="137">
        <v>7850</v>
      </c>
      <c r="H7" s="137">
        <v>7835</v>
      </c>
      <c r="I7" s="137">
        <v>7763</v>
      </c>
      <c r="J7" s="137">
        <v>7952</v>
      </c>
      <c r="K7" s="137">
        <v>8045</v>
      </c>
      <c r="L7" s="137">
        <v>8132</v>
      </c>
      <c r="M7" s="137">
        <v>8199</v>
      </c>
      <c r="N7" s="137">
        <v>8371</v>
      </c>
      <c r="O7" s="137">
        <v>8619</v>
      </c>
      <c r="P7" s="137">
        <v>8786</v>
      </c>
      <c r="Q7" s="137">
        <v>8682</v>
      </c>
      <c r="R7" s="137">
        <v>8675</v>
      </c>
      <c r="S7" s="137">
        <v>8867</v>
      </c>
      <c r="T7" s="137">
        <v>8827</v>
      </c>
      <c r="U7" s="138">
        <v>9149</v>
      </c>
    </row>
    <row r="8" spans="1:21" x14ac:dyDescent="0.35">
      <c r="A8" s="139" t="s">
        <v>148</v>
      </c>
      <c r="B8" s="140">
        <v>284</v>
      </c>
      <c r="C8" s="140">
        <v>314</v>
      </c>
      <c r="D8" s="140">
        <v>283</v>
      </c>
      <c r="E8" s="140">
        <v>291</v>
      </c>
      <c r="F8" s="140">
        <v>287</v>
      </c>
      <c r="G8" s="140">
        <v>276</v>
      </c>
      <c r="H8" s="140">
        <v>352</v>
      </c>
      <c r="I8" s="140">
        <v>395</v>
      </c>
      <c r="J8" s="140">
        <v>359</v>
      </c>
      <c r="K8" s="140">
        <v>357</v>
      </c>
      <c r="L8" s="140">
        <v>357</v>
      </c>
      <c r="M8" s="140">
        <v>388</v>
      </c>
      <c r="N8" s="140">
        <v>453</v>
      </c>
      <c r="O8" s="140">
        <v>462</v>
      </c>
      <c r="P8" s="140">
        <v>551</v>
      </c>
      <c r="Q8" s="140">
        <v>598</v>
      </c>
      <c r="R8" s="140">
        <v>621</v>
      </c>
      <c r="S8" s="140">
        <v>643</v>
      </c>
      <c r="T8" s="140">
        <v>728</v>
      </c>
      <c r="U8" s="141">
        <v>823</v>
      </c>
    </row>
    <row r="9" spans="1:21" x14ac:dyDescent="0.35">
      <c r="A9" s="133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7"/>
  <sheetViews>
    <sheetView workbookViewId="0">
      <selection activeCell="B34" sqref="B34"/>
    </sheetView>
  </sheetViews>
  <sheetFormatPr defaultRowHeight="14.5" x14ac:dyDescent="0.35"/>
  <cols>
    <col min="1" max="1" width="23.1796875" customWidth="1"/>
    <col min="2" max="2" width="12.26953125" customWidth="1"/>
    <col min="3" max="3" width="7.453125" style="5" customWidth="1"/>
    <col min="4" max="4" width="7.453125" style="4" customWidth="1"/>
    <col min="5" max="10" width="7.453125" customWidth="1"/>
    <col min="11" max="11" width="8.26953125" style="5" customWidth="1"/>
    <col min="12" max="12" width="6.81640625" style="5" customWidth="1"/>
    <col min="13" max="21" width="8" customWidth="1"/>
    <col min="22" max="22" width="8.7265625" customWidth="1"/>
  </cols>
  <sheetData>
    <row r="1" spans="1:22" x14ac:dyDescent="0.35">
      <c r="A1" s="2" t="s">
        <v>133</v>
      </c>
      <c r="B1" s="2"/>
      <c r="C1" s="2"/>
      <c r="D1" s="2"/>
      <c r="E1" s="2"/>
      <c r="F1" s="2"/>
      <c r="H1" s="2"/>
      <c r="I1" s="2"/>
      <c r="J1" s="2"/>
      <c r="K1" s="2"/>
      <c r="L1" s="2"/>
      <c r="M1" s="2"/>
    </row>
    <row r="2" spans="1:22" x14ac:dyDescent="0.35">
      <c r="C2"/>
      <c r="D2"/>
      <c r="K2"/>
      <c r="L2"/>
    </row>
    <row r="3" spans="1:22" x14ac:dyDescent="0.35">
      <c r="A3" s="45"/>
      <c r="B3" s="191" t="s">
        <v>80</v>
      </c>
      <c r="C3" s="192"/>
      <c r="D3" s="192"/>
      <c r="E3" s="192"/>
      <c r="F3" s="192"/>
      <c r="G3" s="192"/>
      <c r="H3" s="192"/>
      <c r="I3" s="192"/>
      <c r="J3" s="192"/>
      <c r="K3" s="46"/>
      <c r="L3" s="46"/>
      <c r="M3" s="192" t="s">
        <v>81</v>
      </c>
      <c r="N3" s="192"/>
      <c r="O3" s="192"/>
      <c r="P3" s="192"/>
      <c r="Q3" s="192"/>
      <c r="R3" s="192"/>
      <c r="S3" s="192"/>
      <c r="T3" s="192"/>
      <c r="U3" s="192"/>
      <c r="V3" s="47"/>
    </row>
    <row r="4" spans="1:22" x14ac:dyDescent="0.35">
      <c r="A4" s="48"/>
      <c r="B4" s="76" t="s">
        <v>68</v>
      </c>
      <c r="C4" s="76" t="s">
        <v>69</v>
      </c>
      <c r="D4" s="76" t="s">
        <v>70</v>
      </c>
      <c r="E4" s="76" t="s">
        <v>71</v>
      </c>
      <c r="F4" s="76" t="s">
        <v>72</v>
      </c>
      <c r="G4" s="76" t="s">
        <v>82</v>
      </c>
      <c r="H4" s="76" t="s">
        <v>100</v>
      </c>
      <c r="I4" s="76" t="s">
        <v>101</v>
      </c>
      <c r="J4" s="76" t="s">
        <v>102</v>
      </c>
      <c r="K4" s="76" t="s">
        <v>152</v>
      </c>
      <c r="L4" s="49"/>
      <c r="M4" s="76" t="s">
        <v>68</v>
      </c>
      <c r="N4" s="76" t="s">
        <v>69</v>
      </c>
      <c r="O4" s="76" t="s">
        <v>70</v>
      </c>
      <c r="P4" s="76" t="s">
        <v>71</v>
      </c>
      <c r="Q4" s="76" t="s">
        <v>72</v>
      </c>
      <c r="R4" s="76" t="s">
        <v>82</v>
      </c>
      <c r="S4" s="76" t="s">
        <v>100</v>
      </c>
      <c r="T4" s="76" t="s">
        <v>101</v>
      </c>
      <c r="U4" s="76" t="s">
        <v>102</v>
      </c>
      <c r="V4" s="75" t="s">
        <v>152</v>
      </c>
    </row>
    <row r="5" spans="1:22" x14ac:dyDescent="0.35">
      <c r="A5" s="100" t="s">
        <v>1</v>
      </c>
      <c r="B5" s="79">
        <v>41054</v>
      </c>
      <c r="C5" s="79">
        <v>41471</v>
      </c>
      <c r="D5" s="79">
        <v>41917</v>
      </c>
      <c r="E5" s="79">
        <v>43292</v>
      </c>
      <c r="F5" s="79">
        <v>46247</v>
      </c>
      <c r="G5" s="79">
        <v>44778</v>
      </c>
      <c r="H5" s="79">
        <v>45620</v>
      </c>
      <c r="I5" s="79">
        <v>41704</v>
      </c>
      <c r="J5" s="79">
        <v>46586</v>
      </c>
      <c r="K5" s="79">
        <v>48779</v>
      </c>
      <c r="L5" s="101"/>
      <c r="M5" s="79">
        <v>63509</v>
      </c>
      <c r="N5" s="79">
        <v>63296</v>
      </c>
      <c r="O5" s="79">
        <v>66944</v>
      </c>
      <c r="P5" s="79">
        <v>67904</v>
      </c>
      <c r="Q5" s="79">
        <v>68335</v>
      </c>
      <c r="R5" s="79">
        <v>76378</v>
      </c>
      <c r="S5" s="79">
        <v>69156</v>
      </c>
      <c r="T5" s="79">
        <v>70554</v>
      </c>
      <c r="U5" s="79">
        <v>79387</v>
      </c>
      <c r="V5" s="105">
        <v>89801</v>
      </c>
    </row>
    <row r="6" spans="1:22" x14ac:dyDescent="0.35">
      <c r="A6" s="42" t="s">
        <v>2</v>
      </c>
      <c r="B6" s="79">
        <v>9983</v>
      </c>
      <c r="C6" s="79">
        <v>10986</v>
      </c>
      <c r="D6" s="79">
        <v>11217</v>
      </c>
      <c r="E6" s="79">
        <v>11753</v>
      </c>
      <c r="F6" s="79">
        <v>14356</v>
      </c>
      <c r="G6" s="79">
        <v>14803</v>
      </c>
      <c r="H6" s="79">
        <v>12937</v>
      </c>
      <c r="I6" s="79">
        <v>13179</v>
      </c>
      <c r="J6" s="79">
        <v>15126</v>
      </c>
      <c r="K6" s="79">
        <v>16052</v>
      </c>
      <c r="L6" s="102"/>
      <c r="M6" s="79">
        <v>11647</v>
      </c>
      <c r="N6" s="79">
        <v>11566</v>
      </c>
      <c r="O6" s="79">
        <v>12269</v>
      </c>
      <c r="P6" s="79">
        <v>11838</v>
      </c>
      <c r="Q6" s="79">
        <v>11570</v>
      </c>
      <c r="R6" s="79">
        <v>11255</v>
      </c>
      <c r="S6" s="79">
        <v>10943</v>
      </c>
      <c r="T6" s="79">
        <v>9722</v>
      </c>
      <c r="U6" s="79">
        <v>10390</v>
      </c>
      <c r="V6" s="105">
        <v>8970</v>
      </c>
    </row>
    <row r="7" spans="1:22" x14ac:dyDescent="0.35">
      <c r="A7" s="43" t="s">
        <v>54</v>
      </c>
      <c r="B7" s="103">
        <v>4014</v>
      </c>
      <c r="C7" s="103">
        <v>4588</v>
      </c>
      <c r="D7" s="103">
        <v>4342</v>
      </c>
      <c r="E7" s="103">
        <v>4644</v>
      </c>
      <c r="F7" s="103">
        <v>3885</v>
      </c>
      <c r="G7" s="103">
        <v>5617</v>
      </c>
      <c r="H7" s="103">
        <v>4780</v>
      </c>
      <c r="I7" s="103">
        <v>4678</v>
      </c>
      <c r="J7" s="103">
        <v>5520</v>
      </c>
      <c r="K7" s="103">
        <v>5482</v>
      </c>
      <c r="L7" s="44"/>
      <c r="M7" s="103">
        <v>4766</v>
      </c>
      <c r="N7" s="103">
        <v>4896</v>
      </c>
      <c r="O7" s="103">
        <v>5097</v>
      </c>
      <c r="P7" s="103">
        <v>4950</v>
      </c>
      <c r="Q7" s="103">
        <v>4527</v>
      </c>
      <c r="R7" s="103">
        <v>4868</v>
      </c>
      <c r="S7" s="103">
        <v>4485</v>
      </c>
      <c r="T7" s="103">
        <v>4119</v>
      </c>
      <c r="U7" s="103">
        <v>4444</v>
      </c>
      <c r="V7" s="104">
        <v>4220</v>
      </c>
    </row>
    <row r="8" spans="1:22" x14ac:dyDescent="0.35">
      <c r="K8"/>
      <c r="L8"/>
    </row>
    <row r="9" spans="1:22" x14ac:dyDescent="0.35">
      <c r="A9" s="3" t="s">
        <v>4</v>
      </c>
      <c r="K9"/>
      <c r="L9"/>
    </row>
    <row r="10" spans="1:22" ht="38.25" customHeight="1" x14ac:dyDescent="0.35">
      <c r="A10" s="190" t="s">
        <v>3</v>
      </c>
      <c r="B10" s="190"/>
      <c r="C10" s="190"/>
      <c r="D10" s="190"/>
      <c r="E10" s="190"/>
      <c r="K10"/>
      <c r="L10"/>
    </row>
    <row r="11" spans="1:22" x14ac:dyDescent="0.35">
      <c r="K11"/>
      <c r="L11"/>
    </row>
    <row r="12" spans="1:22" x14ac:dyDescent="0.35">
      <c r="K12"/>
      <c r="L12"/>
    </row>
    <row r="13" spans="1:22" x14ac:dyDescent="0.35">
      <c r="K13"/>
      <c r="L13"/>
    </row>
    <row r="14" spans="1:22" x14ac:dyDescent="0.35">
      <c r="K14"/>
      <c r="L14"/>
    </row>
    <row r="15" spans="1:22" x14ac:dyDescent="0.35">
      <c r="K15"/>
      <c r="L15"/>
    </row>
    <row r="16" spans="1:22" x14ac:dyDescent="0.35">
      <c r="K16"/>
      <c r="L16"/>
    </row>
    <row r="17" spans="11:12" x14ac:dyDescent="0.35">
      <c r="K17"/>
      <c r="L17"/>
    </row>
    <row r="18" spans="11:12" x14ac:dyDescent="0.35">
      <c r="K18"/>
      <c r="L18"/>
    </row>
    <row r="19" spans="11:12" x14ac:dyDescent="0.35">
      <c r="K19"/>
      <c r="L19"/>
    </row>
    <row r="20" spans="11:12" x14ac:dyDescent="0.35">
      <c r="K20"/>
      <c r="L20"/>
    </row>
    <row r="21" spans="11:12" x14ac:dyDescent="0.35">
      <c r="K21"/>
      <c r="L21"/>
    </row>
    <row r="82" spans="1:1" x14ac:dyDescent="0.35">
      <c r="A82" s="3"/>
    </row>
    <row r="83" spans="1:1" x14ac:dyDescent="0.35">
      <c r="A83" s="3"/>
    </row>
    <row r="84" spans="1:1" x14ac:dyDescent="0.35">
      <c r="A84" s="3"/>
    </row>
    <row r="85" spans="1:1" x14ac:dyDescent="0.35">
      <c r="A85" s="3"/>
    </row>
    <row r="86" spans="1:1" x14ac:dyDescent="0.35">
      <c r="A86" s="3"/>
    </row>
    <row r="88" spans="1:1" x14ac:dyDescent="0.35">
      <c r="A88" s="3"/>
    </row>
    <row r="89" spans="1:1" x14ac:dyDescent="0.35">
      <c r="A89" s="3"/>
    </row>
    <row r="90" spans="1:1" x14ac:dyDescent="0.35">
      <c r="A90" s="3"/>
    </row>
    <row r="91" spans="1:1" x14ac:dyDescent="0.35">
      <c r="A91" s="3"/>
    </row>
    <row r="92" spans="1:1" x14ac:dyDescent="0.35">
      <c r="A92" s="3"/>
    </row>
    <row r="93" spans="1:1" x14ac:dyDescent="0.35">
      <c r="A93" s="3"/>
    </row>
    <row r="94" spans="1:1" x14ac:dyDescent="0.35">
      <c r="A94" s="3"/>
    </row>
    <row r="95" spans="1:1" x14ac:dyDescent="0.35">
      <c r="A95" s="3"/>
    </row>
    <row r="96" spans="1:1" x14ac:dyDescent="0.35">
      <c r="A96" s="3"/>
    </row>
    <row r="97" spans="1:1" x14ac:dyDescent="0.35">
      <c r="A97" s="3"/>
    </row>
    <row r="98" spans="1:1" x14ac:dyDescent="0.35">
      <c r="A98" s="3"/>
    </row>
    <row r="99" spans="1:1" x14ac:dyDescent="0.35">
      <c r="A99" s="3"/>
    </row>
    <row r="100" spans="1:1" x14ac:dyDescent="0.35">
      <c r="A100" s="3"/>
    </row>
    <row r="101" spans="1:1" x14ac:dyDescent="0.35">
      <c r="A101" s="3"/>
    </row>
    <row r="102" spans="1:1" x14ac:dyDescent="0.35">
      <c r="A102" s="3"/>
    </row>
    <row r="103" spans="1:1" x14ac:dyDescent="0.35">
      <c r="A103" s="3"/>
    </row>
    <row r="104" spans="1:1" x14ac:dyDescent="0.35">
      <c r="A104" s="3"/>
    </row>
    <row r="105" spans="1:1" x14ac:dyDescent="0.35">
      <c r="A105" s="3"/>
    </row>
    <row r="106" spans="1:1" x14ac:dyDescent="0.35">
      <c r="A106" s="3"/>
    </row>
    <row r="107" spans="1:1" x14ac:dyDescent="0.35">
      <c r="A107" s="3"/>
    </row>
    <row r="108" spans="1:1" x14ac:dyDescent="0.35">
      <c r="A108" s="3"/>
    </row>
    <row r="110" spans="1:1" x14ac:dyDescent="0.35">
      <c r="A110" s="3"/>
    </row>
    <row r="111" spans="1:1" x14ac:dyDescent="0.35">
      <c r="A111" s="3"/>
    </row>
    <row r="112" spans="1:1" x14ac:dyDescent="0.35">
      <c r="A112" s="3"/>
    </row>
    <row r="113" spans="1:1" x14ac:dyDescent="0.35">
      <c r="A113" s="3"/>
    </row>
    <row r="114" spans="1:1" x14ac:dyDescent="0.35">
      <c r="A114" s="3"/>
    </row>
    <row r="115" spans="1:1" x14ac:dyDescent="0.35">
      <c r="A115" s="3"/>
    </row>
    <row r="116" spans="1:1" x14ac:dyDescent="0.35">
      <c r="A116" s="3"/>
    </row>
    <row r="117" spans="1:1" x14ac:dyDescent="0.35">
      <c r="A117" s="3"/>
    </row>
    <row r="118" spans="1:1" x14ac:dyDescent="0.35">
      <c r="A118" s="3"/>
    </row>
    <row r="119" spans="1:1" x14ac:dyDescent="0.35">
      <c r="A119" s="3"/>
    </row>
    <row r="120" spans="1:1" x14ac:dyDescent="0.35">
      <c r="A120" s="3"/>
    </row>
    <row r="121" spans="1:1" x14ac:dyDescent="0.35">
      <c r="A121" s="3"/>
    </row>
    <row r="122" spans="1:1" x14ac:dyDescent="0.35">
      <c r="A122" s="3"/>
    </row>
    <row r="123" spans="1:1" x14ac:dyDescent="0.35">
      <c r="A123" s="3"/>
    </row>
    <row r="124" spans="1:1" x14ac:dyDescent="0.35">
      <c r="A124" s="3"/>
    </row>
    <row r="125" spans="1:1" x14ac:dyDescent="0.35">
      <c r="A125" s="3"/>
    </row>
    <row r="126" spans="1:1" x14ac:dyDescent="0.35">
      <c r="A126" s="3"/>
    </row>
    <row r="127" spans="1:1" x14ac:dyDescent="0.35">
      <c r="A127" s="3"/>
    </row>
    <row r="128" spans="1:1" x14ac:dyDescent="0.35">
      <c r="A128" s="3"/>
    </row>
    <row r="129" spans="1:1" x14ac:dyDescent="0.35">
      <c r="A129" s="3"/>
    </row>
    <row r="130" spans="1:1" x14ac:dyDescent="0.35">
      <c r="A130" s="3"/>
    </row>
    <row r="132" spans="1:1" x14ac:dyDescent="0.35">
      <c r="A132" s="3"/>
    </row>
    <row r="133" spans="1:1" x14ac:dyDescent="0.35">
      <c r="A133" s="3"/>
    </row>
    <row r="134" spans="1:1" x14ac:dyDescent="0.35">
      <c r="A134" s="3"/>
    </row>
    <row r="135" spans="1:1" x14ac:dyDescent="0.35">
      <c r="A135" s="3"/>
    </row>
    <row r="136" spans="1:1" x14ac:dyDescent="0.35">
      <c r="A136" s="3"/>
    </row>
    <row r="137" spans="1:1" x14ac:dyDescent="0.35">
      <c r="A137" s="3"/>
    </row>
    <row r="138" spans="1:1" x14ac:dyDescent="0.35">
      <c r="A138" s="3"/>
    </row>
    <row r="139" spans="1:1" x14ac:dyDescent="0.35">
      <c r="A139" s="3"/>
    </row>
    <row r="140" spans="1:1" x14ac:dyDescent="0.35">
      <c r="A140" s="3"/>
    </row>
    <row r="141" spans="1:1" x14ac:dyDescent="0.35">
      <c r="A141" s="3"/>
    </row>
    <row r="142" spans="1:1" x14ac:dyDescent="0.35">
      <c r="A142" s="3"/>
    </row>
    <row r="143" spans="1:1" x14ac:dyDescent="0.35">
      <c r="A143" s="3"/>
    </row>
    <row r="144" spans="1:1" x14ac:dyDescent="0.35">
      <c r="A144" s="3"/>
    </row>
    <row r="145" spans="1:1" x14ac:dyDescent="0.35">
      <c r="A145" s="3"/>
    </row>
    <row r="146" spans="1:1" x14ac:dyDescent="0.35">
      <c r="A146" s="3"/>
    </row>
    <row r="147" spans="1:1" x14ac:dyDescent="0.35">
      <c r="A147" s="3"/>
    </row>
    <row r="148" spans="1:1" x14ac:dyDescent="0.35">
      <c r="A148" s="3"/>
    </row>
    <row r="149" spans="1:1" x14ac:dyDescent="0.35">
      <c r="A149" s="3"/>
    </row>
    <row r="150" spans="1:1" x14ac:dyDescent="0.35">
      <c r="A150" s="3"/>
    </row>
    <row r="151" spans="1:1" x14ac:dyDescent="0.35">
      <c r="A151" s="3"/>
    </row>
    <row r="152" spans="1:1" x14ac:dyDescent="0.35">
      <c r="A152" s="3"/>
    </row>
    <row r="154" spans="1:1" x14ac:dyDescent="0.35">
      <c r="A154" s="3"/>
    </row>
    <row r="155" spans="1:1" x14ac:dyDescent="0.35">
      <c r="A155" s="3"/>
    </row>
    <row r="156" spans="1:1" x14ac:dyDescent="0.35">
      <c r="A156" s="3"/>
    </row>
    <row r="157" spans="1:1" x14ac:dyDescent="0.35">
      <c r="A157" s="3"/>
    </row>
    <row r="158" spans="1:1" x14ac:dyDescent="0.35">
      <c r="A158" s="3"/>
    </row>
    <row r="159" spans="1:1" x14ac:dyDescent="0.35">
      <c r="A159" s="3"/>
    </row>
    <row r="160" spans="1:1" x14ac:dyDescent="0.35">
      <c r="A160" s="3"/>
    </row>
    <row r="161" spans="1:1" x14ac:dyDescent="0.35">
      <c r="A161" s="3"/>
    </row>
    <row r="162" spans="1:1" x14ac:dyDescent="0.35">
      <c r="A162" s="3"/>
    </row>
    <row r="163" spans="1:1" x14ac:dyDescent="0.35">
      <c r="A163" s="3"/>
    </row>
    <row r="164" spans="1:1" x14ac:dyDescent="0.35">
      <c r="A164" s="3"/>
    </row>
    <row r="165" spans="1:1" x14ac:dyDescent="0.35">
      <c r="A165" s="3"/>
    </row>
    <row r="166" spans="1:1" x14ac:dyDescent="0.35">
      <c r="A166" s="3"/>
    </row>
    <row r="167" spans="1:1" x14ac:dyDescent="0.35">
      <c r="A167" s="3"/>
    </row>
  </sheetData>
  <mergeCells count="3">
    <mergeCell ref="A10:E10"/>
    <mergeCell ref="B3:J3"/>
    <mergeCell ref="M3:U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7E57-42BD-40F3-A503-F9669F7F7665}">
  <dimension ref="A1:K84"/>
  <sheetViews>
    <sheetView workbookViewId="0">
      <selection activeCell="M27" sqref="M27"/>
    </sheetView>
  </sheetViews>
  <sheetFormatPr defaultRowHeight="14.5" x14ac:dyDescent="0.35"/>
  <cols>
    <col min="1" max="1" width="25.26953125" customWidth="1"/>
    <col min="3" max="3" width="14.81640625" customWidth="1"/>
    <col min="5" max="5" width="12.7265625" customWidth="1"/>
    <col min="7" max="7" width="27.453125" customWidth="1"/>
    <col min="9" max="9" width="13.26953125" customWidth="1"/>
    <col min="10" max="10" width="14.26953125" customWidth="1"/>
    <col min="11" max="11" width="17" customWidth="1"/>
  </cols>
  <sheetData>
    <row r="1" spans="1:11" x14ac:dyDescent="0.35">
      <c r="A1" s="2" t="s">
        <v>134</v>
      </c>
    </row>
    <row r="3" spans="1:11" x14ac:dyDescent="0.35">
      <c r="A3" s="83" t="s">
        <v>159</v>
      </c>
      <c r="G3" s="83" t="s">
        <v>160</v>
      </c>
    </row>
    <row r="4" spans="1:11" x14ac:dyDescent="0.35">
      <c r="A4" s="152"/>
      <c r="B4" s="149"/>
      <c r="C4" s="148" t="s">
        <v>1</v>
      </c>
      <c r="D4" s="147" t="s">
        <v>2</v>
      </c>
      <c r="E4" s="149" t="s">
        <v>157</v>
      </c>
      <c r="G4" s="152"/>
      <c r="H4" s="149"/>
      <c r="I4" s="147" t="s">
        <v>1</v>
      </c>
      <c r="J4" s="147" t="s">
        <v>2</v>
      </c>
      <c r="K4" s="149" t="s">
        <v>157</v>
      </c>
    </row>
    <row r="5" spans="1:11" x14ac:dyDescent="0.35">
      <c r="A5" s="193" t="s">
        <v>5</v>
      </c>
      <c r="B5" s="150" t="s">
        <v>68</v>
      </c>
      <c r="C5" s="137">
        <v>545</v>
      </c>
      <c r="D5" s="3">
        <v>156</v>
      </c>
      <c r="E5" s="144">
        <v>74</v>
      </c>
      <c r="G5" s="153" t="s">
        <v>5</v>
      </c>
      <c r="H5" s="144" t="s">
        <v>68</v>
      </c>
      <c r="I5" s="3">
        <v>1727</v>
      </c>
      <c r="J5" s="3">
        <v>378</v>
      </c>
      <c r="K5" s="144">
        <v>169</v>
      </c>
    </row>
    <row r="6" spans="1:11" x14ac:dyDescent="0.35">
      <c r="A6" s="194"/>
      <c r="B6" s="150" t="s">
        <v>69</v>
      </c>
      <c r="C6" s="137">
        <v>537</v>
      </c>
      <c r="D6" s="3">
        <v>185</v>
      </c>
      <c r="E6" s="144">
        <v>96</v>
      </c>
      <c r="G6" s="153"/>
      <c r="H6" s="144" t="s">
        <v>69</v>
      </c>
      <c r="I6" s="3">
        <v>1739</v>
      </c>
      <c r="J6" s="3">
        <v>382</v>
      </c>
      <c r="K6" s="144">
        <v>162</v>
      </c>
    </row>
    <row r="7" spans="1:11" x14ac:dyDescent="0.35">
      <c r="A7" s="194"/>
      <c r="B7" s="150" t="s">
        <v>70</v>
      </c>
      <c r="C7" s="137">
        <v>553</v>
      </c>
      <c r="D7" s="3">
        <v>172</v>
      </c>
      <c r="E7" s="144">
        <v>96</v>
      </c>
      <c r="G7" s="153"/>
      <c r="H7" s="144" t="s">
        <v>70</v>
      </c>
      <c r="I7" s="3">
        <v>1970</v>
      </c>
      <c r="J7" s="3">
        <v>435</v>
      </c>
      <c r="K7" s="144">
        <v>195</v>
      </c>
    </row>
    <row r="8" spans="1:11" x14ac:dyDescent="0.35">
      <c r="A8" s="194"/>
      <c r="B8" s="150" t="s">
        <v>71</v>
      </c>
      <c r="C8" s="137">
        <v>572</v>
      </c>
      <c r="D8" s="3">
        <v>210</v>
      </c>
      <c r="E8" s="144">
        <v>122</v>
      </c>
      <c r="G8" s="153"/>
      <c r="H8" s="144" t="s">
        <v>71</v>
      </c>
      <c r="I8" s="3">
        <v>2091</v>
      </c>
      <c r="J8" s="3">
        <v>480</v>
      </c>
      <c r="K8" s="144">
        <v>219</v>
      </c>
    </row>
    <row r="9" spans="1:11" x14ac:dyDescent="0.35">
      <c r="A9" s="194"/>
      <c r="B9" s="150" t="s">
        <v>72</v>
      </c>
      <c r="C9" s="137">
        <v>628</v>
      </c>
      <c r="D9" s="3">
        <v>255</v>
      </c>
      <c r="E9" s="144">
        <v>137</v>
      </c>
      <c r="G9" s="153"/>
      <c r="H9" s="144" t="s">
        <v>72</v>
      </c>
      <c r="I9" s="3">
        <v>2002</v>
      </c>
      <c r="J9" s="3">
        <v>430</v>
      </c>
      <c r="K9" s="144">
        <v>196</v>
      </c>
    </row>
    <row r="10" spans="1:11" x14ac:dyDescent="0.35">
      <c r="A10" s="194"/>
      <c r="B10" s="150" t="s">
        <v>82</v>
      </c>
      <c r="C10" s="137">
        <v>831</v>
      </c>
      <c r="D10" s="3">
        <v>320</v>
      </c>
      <c r="E10" s="144">
        <v>161</v>
      </c>
      <c r="G10" s="153"/>
      <c r="H10" s="144" t="s">
        <v>82</v>
      </c>
      <c r="I10" s="3">
        <v>2882</v>
      </c>
      <c r="J10" s="3">
        <v>675</v>
      </c>
      <c r="K10" s="144">
        <v>293</v>
      </c>
    </row>
    <row r="11" spans="1:11" x14ac:dyDescent="0.35">
      <c r="A11" s="194"/>
      <c r="B11" s="150" t="s">
        <v>100</v>
      </c>
      <c r="C11" s="137">
        <v>666</v>
      </c>
      <c r="D11" s="3">
        <v>288</v>
      </c>
      <c r="E11" s="144">
        <v>142</v>
      </c>
      <c r="G11" s="153"/>
      <c r="H11" s="144" t="s">
        <v>100</v>
      </c>
      <c r="I11" s="3">
        <v>2312</v>
      </c>
      <c r="J11" s="3">
        <v>537</v>
      </c>
      <c r="K11" s="144">
        <v>218</v>
      </c>
    </row>
    <row r="12" spans="1:11" x14ac:dyDescent="0.35">
      <c r="A12" s="194"/>
      <c r="B12" s="150" t="s">
        <v>101</v>
      </c>
      <c r="C12" s="137">
        <v>604</v>
      </c>
      <c r="D12" s="3">
        <v>250</v>
      </c>
      <c r="E12" s="144">
        <v>117</v>
      </c>
      <c r="G12" s="153"/>
      <c r="H12" s="144" t="s">
        <v>101</v>
      </c>
      <c r="I12" s="3">
        <v>2079</v>
      </c>
      <c r="J12" s="3">
        <v>419</v>
      </c>
      <c r="K12" s="144">
        <v>170</v>
      </c>
    </row>
    <row r="13" spans="1:11" x14ac:dyDescent="0.35">
      <c r="A13" s="194"/>
      <c r="B13" s="150" t="s">
        <v>102</v>
      </c>
      <c r="C13" s="137">
        <v>699</v>
      </c>
      <c r="D13" s="3">
        <v>318</v>
      </c>
      <c r="E13" s="144">
        <v>142</v>
      </c>
      <c r="G13" s="153"/>
      <c r="H13" s="144" t="s">
        <v>102</v>
      </c>
      <c r="I13" s="3">
        <v>2250</v>
      </c>
      <c r="J13" s="3">
        <v>409</v>
      </c>
      <c r="K13" s="144">
        <v>182</v>
      </c>
    </row>
    <row r="14" spans="1:11" x14ac:dyDescent="0.35">
      <c r="A14" s="194"/>
      <c r="B14" s="150" t="s">
        <v>152</v>
      </c>
      <c r="C14" s="137">
        <v>951</v>
      </c>
      <c r="D14" s="3">
        <v>310</v>
      </c>
      <c r="E14" s="144">
        <v>155</v>
      </c>
      <c r="G14" s="153"/>
      <c r="H14" s="144" t="s">
        <v>152</v>
      </c>
      <c r="I14" s="3">
        <v>2711</v>
      </c>
      <c r="J14" s="3">
        <v>364</v>
      </c>
      <c r="K14" s="144">
        <v>194</v>
      </c>
    </row>
    <row r="15" spans="1:11" x14ac:dyDescent="0.35">
      <c r="A15" s="195" t="s">
        <v>6</v>
      </c>
      <c r="B15" s="155" t="s">
        <v>68</v>
      </c>
      <c r="C15" s="135">
        <v>141</v>
      </c>
      <c r="D15" s="142">
        <v>44</v>
      </c>
      <c r="E15" s="143">
        <v>25</v>
      </c>
      <c r="G15" s="156" t="s">
        <v>6</v>
      </c>
      <c r="H15" s="143" t="s">
        <v>68</v>
      </c>
      <c r="I15" s="142">
        <v>377</v>
      </c>
      <c r="J15" s="142">
        <v>93</v>
      </c>
      <c r="K15" s="143">
        <v>56</v>
      </c>
    </row>
    <row r="16" spans="1:11" x14ac:dyDescent="0.35">
      <c r="A16" s="194"/>
      <c r="B16" s="150" t="s">
        <v>69</v>
      </c>
      <c r="C16" s="137">
        <v>124</v>
      </c>
      <c r="D16" s="3">
        <v>50</v>
      </c>
      <c r="E16" s="144">
        <v>32</v>
      </c>
      <c r="G16" s="153"/>
      <c r="H16" s="144" t="s">
        <v>69</v>
      </c>
      <c r="I16" s="3">
        <v>357</v>
      </c>
      <c r="J16" s="3">
        <v>87</v>
      </c>
      <c r="K16" s="144">
        <v>46</v>
      </c>
    </row>
    <row r="17" spans="1:11" x14ac:dyDescent="0.35">
      <c r="A17" s="194"/>
      <c r="B17" s="150" t="s">
        <v>70</v>
      </c>
      <c r="C17" s="137">
        <v>111</v>
      </c>
      <c r="D17" s="3">
        <v>42</v>
      </c>
      <c r="E17" s="144">
        <v>19</v>
      </c>
      <c r="G17" s="153"/>
      <c r="H17" s="144" t="s">
        <v>70</v>
      </c>
      <c r="I17" s="3">
        <v>322</v>
      </c>
      <c r="J17" s="3">
        <v>78</v>
      </c>
      <c r="K17" s="144">
        <v>38</v>
      </c>
    </row>
    <row r="18" spans="1:11" x14ac:dyDescent="0.35">
      <c r="A18" s="194"/>
      <c r="B18" s="150" t="s">
        <v>71</v>
      </c>
      <c r="C18" s="137">
        <v>106</v>
      </c>
      <c r="D18" s="3">
        <v>40</v>
      </c>
      <c r="E18" s="144">
        <v>24</v>
      </c>
      <c r="G18" s="153"/>
      <c r="H18" s="144" t="s">
        <v>71</v>
      </c>
      <c r="I18" s="3">
        <v>360</v>
      </c>
      <c r="J18" s="3">
        <v>95</v>
      </c>
      <c r="K18" s="144">
        <v>44</v>
      </c>
    </row>
    <row r="19" spans="1:11" x14ac:dyDescent="0.35">
      <c r="A19" s="194"/>
      <c r="B19" s="150" t="s">
        <v>72</v>
      </c>
      <c r="C19" s="137">
        <v>110</v>
      </c>
      <c r="D19" s="3">
        <v>46</v>
      </c>
      <c r="E19" s="144">
        <v>22</v>
      </c>
      <c r="G19" s="153"/>
      <c r="H19" s="144" t="s">
        <v>72</v>
      </c>
      <c r="I19" s="3">
        <v>285</v>
      </c>
      <c r="J19" s="3">
        <v>86</v>
      </c>
      <c r="K19" s="144">
        <v>32</v>
      </c>
    </row>
    <row r="20" spans="1:11" x14ac:dyDescent="0.35">
      <c r="A20" s="194"/>
      <c r="B20" s="150" t="s">
        <v>82</v>
      </c>
      <c r="C20" s="137">
        <v>98</v>
      </c>
      <c r="D20" s="3">
        <v>54</v>
      </c>
      <c r="E20" s="144">
        <v>24</v>
      </c>
      <c r="G20" s="153"/>
      <c r="H20" s="144" t="s">
        <v>82</v>
      </c>
      <c r="I20" s="3">
        <v>317</v>
      </c>
      <c r="J20" s="3">
        <v>69</v>
      </c>
      <c r="K20" s="144">
        <v>26</v>
      </c>
    </row>
    <row r="21" spans="1:11" x14ac:dyDescent="0.35">
      <c r="A21" s="194"/>
      <c r="B21" s="150" t="s">
        <v>100</v>
      </c>
      <c r="C21" s="137">
        <v>84</v>
      </c>
      <c r="D21" s="3">
        <v>40</v>
      </c>
      <c r="E21" s="144">
        <v>21</v>
      </c>
      <c r="G21" s="153"/>
      <c r="H21" s="144" t="s">
        <v>100</v>
      </c>
      <c r="I21" s="3">
        <v>289</v>
      </c>
      <c r="J21" s="3">
        <v>59</v>
      </c>
      <c r="K21" s="144">
        <v>21</v>
      </c>
    </row>
    <row r="22" spans="1:11" x14ac:dyDescent="0.35">
      <c r="A22" s="194"/>
      <c r="B22" s="150" t="s">
        <v>101</v>
      </c>
      <c r="C22" s="137">
        <v>100</v>
      </c>
      <c r="D22" s="3">
        <v>50</v>
      </c>
      <c r="E22" s="144">
        <v>28</v>
      </c>
      <c r="G22" s="153"/>
      <c r="H22" s="144" t="s">
        <v>101</v>
      </c>
      <c r="I22" s="3">
        <v>278</v>
      </c>
      <c r="J22" s="3">
        <v>59</v>
      </c>
      <c r="K22" s="144">
        <v>23</v>
      </c>
    </row>
    <row r="23" spans="1:11" x14ac:dyDescent="0.35">
      <c r="A23" s="194"/>
      <c r="B23" s="150" t="s">
        <v>102</v>
      </c>
      <c r="C23" s="137">
        <v>95</v>
      </c>
      <c r="D23" s="3">
        <v>45</v>
      </c>
      <c r="E23" s="144">
        <v>26</v>
      </c>
      <c r="G23" s="153"/>
      <c r="H23" s="144" t="s">
        <v>102</v>
      </c>
      <c r="I23" s="3">
        <v>272</v>
      </c>
      <c r="J23" s="3">
        <v>64</v>
      </c>
      <c r="K23" s="144">
        <v>39</v>
      </c>
    </row>
    <row r="24" spans="1:11" x14ac:dyDescent="0.35">
      <c r="A24" s="196"/>
      <c r="B24" s="151" t="s">
        <v>152</v>
      </c>
      <c r="C24" s="140">
        <v>132</v>
      </c>
      <c r="D24" s="145">
        <v>63</v>
      </c>
      <c r="E24" s="146">
        <v>38</v>
      </c>
      <c r="G24" s="154"/>
      <c r="H24" s="146" t="s">
        <v>152</v>
      </c>
      <c r="I24" s="145">
        <v>390</v>
      </c>
      <c r="J24" s="145">
        <v>53</v>
      </c>
      <c r="K24" s="146">
        <v>35</v>
      </c>
    </row>
    <row r="25" spans="1:11" x14ac:dyDescent="0.35">
      <c r="A25" s="193" t="s">
        <v>158</v>
      </c>
      <c r="B25" s="150" t="s">
        <v>68</v>
      </c>
      <c r="C25" s="137">
        <v>1252</v>
      </c>
      <c r="D25" s="3">
        <v>496</v>
      </c>
      <c r="E25" s="144">
        <v>259</v>
      </c>
      <c r="G25" s="156" t="s">
        <v>158</v>
      </c>
      <c r="H25" s="143" t="s">
        <v>68</v>
      </c>
      <c r="I25" s="142">
        <v>4307</v>
      </c>
      <c r="J25" s="142">
        <v>1074</v>
      </c>
      <c r="K25" s="143">
        <v>440</v>
      </c>
    </row>
    <row r="26" spans="1:11" x14ac:dyDescent="0.35">
      <c r="A26" s="194"/>
      <c r="B26" s="150" t="s">
        <v>69</v>
      </c>
      <c r="C26" s="137">
        <v>1247</v>
      </c>
      <c r="D26" s="3">
        <v>529</v>
      </c>
      <c r="E26" s="144">
        <v>294</v>
      </c>
      <c r="G26" s="153"/>
      <c r="H26" s="144" t="s">
        <v>69</v>
      </c>
      <c r="I26" s="3">
        <v>4401</v>
      </c>
      <c r="J26" s="3">
        <v>1113</v>
      </c>
      <c r="K26" s="144">
        <v>498</v>
      </c>
    </row>
    <row r="27" spans="1:11" x14ac:dyDescent="0.35">
      <c r="A27" s="194"/>
      <c r="B27" s="150" t="s">
        <v>70</v>
      </c>
      <c r="C27" s="137">
        <v>1341</v>
      </c>
      <c r="D27" s="3">
        <v>584</v>
      </c>
      <c r="E27" s="144">
        <v>305</v>
      </c>
      <c r="G27" s="153"/>
      <c r="H27" s="144" t="s">
        <v>70</v>
      </c>
      <c r="I27" s="3">
        <v>4701</v>
      </c>
      <c r="J27" s="3">
        <v>1197</v>
      </c>
      <c r="K27" s="144">
        <v>508</v>
      </c>
    </row>
    <row r="28" spans="1:11" x14ac:dyDescent="0.35">
      <c r="A28" s="194"/>
      <c r="B28" s="150" t="s">
        <v>71</v>
      </c>
      <c r="C28" s="137">
        <v>1326</v>
      </c>
      <c r="D28" s="3">
        <v>634</v>
      </c>
      <c r="E28" s="144">
        <v>348</v>
      </c>
      <c r="G28" s="153"/>
      <c r="H28" s="144" t="s">
        <v>71</v>
      </c>
      <c r="I28" s="3">
        <v>5025</v>
      </c>
      <c r="J28" s="3">
        <v>1206</v>
      </c>
      <c r="K28" s="144">
        <v>523</v>
      </c>
    </row>
    <row r="29" spans="1:11" x14ac:dyDescent="0.35">
      <c r="A29" s="194"/>
      <c r="B29" s="150" t="s">
        <v>72</v>
      </c>
      <c r="C29" s="137">
        <v>1508</v>
      </c>
      <c r="D29" s="3">
        <v>744</v>
      </c>
      <c r="E29" s="144">
        <v>411</v>
      </c>
      <c r="G29" s="153"/>
      <c r="H29" s="144" t="s">
        <v>72</v>
      </c>
      <c r="I29" s="3">
        <v>5074</v>
      </c>
      <c r="J29" s="3">
        <v>1220</v>
      </c>
      <c r="K29" s="144">
        <v>545</v>
      </c>
    </row>
    <row r="30" spans="1:11" x14ac:dyDescent="0.35">
      <c r="A30" s="194"/>
      <c r="B30" s="150" t="s">
        <v>82</v>
      </c>
      <c r="C30" s="137">
        <v>1986</v>
      </c>
      <c r="D30" s="3">
        <v>926</v>
      </c>
      <c r="E30" s="144">
        <v>493</v>
      </c>
      <c r="G30" s="153"/>
      <c r="H30" s="144" t="s">
        <v>82</v>
      </c>
      <c r="I30" s="3">
        <v>6500</v>
      </c>
      <c r="J30" s="3">
        <v>1177</v>
      </c>
      <c r="K30" s="144">
        <v>560</v>
      </c>
    </row>
    <row r="31" spans="1:11" x14ac:dyDescent="0.35">
      <c r="A31" s="194"/>
      <c r="B31" s="150" t="s">
        <v>100</v>
      </c>
      <c r="C31" s="137">
        <v>1506</v>
      </c>
      <c r="D31" s="3">
        <v>763</v>
      </c>
      <c r="E31" s="144">
        <v>402</v>
      </c>
      <c r="G31" s="153"/>
      <c r="H31" s="144" t="s">
        <v>100</v>
      </c>
      <c r="I31" s="3">
        <v>5499</v>
      </c>
      <c r="J31" s="3">
        <v>1195</v>
      </c>
      <c r="K31" s="144">
        <v>523</v>
      </c>
    </row>
    <row r="32" spans="1:11" x14ac:dyDescent="0.35">
      <c r="A32" s="194"/>
      <c r="B32" s="150" t="s">
        <v>101</v>
      </c>
      <c r="C32" s="137">
        <v>1462</v>
      </c>
      <c r="D32" s="3">
        <v>762</v>
      </c>
      <c r="E32" s="144">
        <v>398</v>
      </c>
      <c r="G32" s="153"/>
      <c r="H32" s="144" t="s">
        <v>101</v>
      </c>
      <c r="I32" s="3">
        <v>5452</v>
      </c>
      <c r="J32" s="3">
        <v>1020</v>
      </c>
      <c r="K32" s="144">
        <v>459</v>
      </c>
    </row>
    <row r="33" spans="1:11" x14ac:dyDescent="0.35">
      <c r="A33" s="194"/>
      <c r="B33" s="150" t="s">
        <v>102</v>
      </c>
      <c r="C33" s="137">
        <v>1800</v>
      </c>
      <c r="D33" s="3">
        <v>879</v>
      </c>
      <c r="E33" s="144">
        <v>474</v>
      </c>
      <c r="G33" s="153"/>
      <c r="H33" s="144" t="s">
        <v>102</v>
      </c>
      <c r="I33" s="3">
        <v>6020</v>
      </c>
      <c r="J33" s="3">
        <v>1038</v>
      </c>
      <c r="K33" s="144">
        <v>516</v>
      </c>
    </row>
    <row r="34" spans="1:11" x14ac:dyDescent="0.35">
      <c r="A34" s="194"/>
      <c r="B34" s="150" t="s">
        <v>152</v>
      </c>
      <c r="C34" s="137">
        <v>2568</v>
      </c>
      <c r="D34" s="3">
        <v>1021</v>
      </c>
      <c r="E34" s="144">
        <v>581</v>
      </c>
      <c r="G34" s="154"/>
      <c r="H34" s="146" t="s">
        <v>152</v>
      </c>
      <c r="I34" s="145">
        <v>6344</v>
      </c>
      <c r="J34" s="145">
        <v>817</v>
      </c>
      <c r="K34" s="146">
        <v>439</v>
      </c>
    </row>
    <row r="35" spans="1:11" x14ac:dyDescent="0.35">
      <c r="A35" s="195" t="s">
        <v>83</v>
      </c>
      <c r="B35" s="155" t="s">
        <v>68</v>
      </c>
      <c r="C35" s="135">
        <v>2744</v>
      </c>
      <c r="D35" s="142">
        <v>1220</v>
      </c>
      <c r="E35" s="143">
        <v>529</v>
      </c>
      <c r="G35" s="153" t="s">
        <v>83</v>
      </c>
      <c r="H35" s="144" t="s">
        <v>68</v>
      </c>
      <c r="I35" s="3">
        <v>5590</v>
      </c>
      <c r="J35" s="3">
        <v>1398</v>
      </c>
      <c r="K35" s="144">
        <v>509</v>
      </c>
    </row>
    <row r="36" spans="1:11" x14ac:dyDescent="0.35">
      <c r="A36" s="194"/>
      <c r="B36" s="150" t="s">
        <v>69</v>
      </c>
      <c r="C36" s="137">
        <v>2953</v>
      </c>
      <c r="D36" s="3">
        <v>1402</v>
      </c>
      <c r="E36" s="144">
        <v>646</v>
      </c>
      <c r="G36" s="153"/>
      <c r="H36" s="144" t="s">
        <v>69</v>
      </c>
      <c r="I36" s="3">
        <v>5576</v>
      </c>
      <c r="J36" s="3">
        <v>1394</v>
      </c>
      <c r="K36" s="144">
        <v>539</v>
      </c>
    </row>
    <row r="37" spans="1:11" x14ac:dyDescent="0.35">
      <c r="A37" s="194"/>
      <c r="B37" s="150" t="s">
        <v>70</v>
      </c>
      <c r="C37" s="137">
        <v>3216</v>
      </c>
      <c r="D37" s="3">
        <v>1443</v>
      </c>
      <c r="E37" s="144">
        <v>646</v>
      </c>
      <c r="G37" s="153"/>
      <c r="H37" s="144" t="s">
        <v>70</v>
      </c>
      <c r="I37" s="3">
        <v>6481</v>
      </c>
      <c r="J37" s="3">
        <v>1579</v>
      </c>
      <c r="K37" s="144">
        <v>608</v>
      </c>
    </row>
    <row r="38" spans="1:11" x14ac:dyDescent="0.35">
      <c r="A38" s="194"/>
      <c r="B38" s="150" t="s">
        <v>71</v>
      </c>
      <c r="C38" s="137">
        <v>3211</v>
      </c>
      <c r="D38" s="3">
        <v>1472</v>
      </c>
      <c r="E38" s="144">
        <v>730</v>
      </c>
      <c r="G38" s="153"/>
      <c r="H38" s="144" t="s">
        <v>71</v>
      </c>
      <c r="I38" s="3">
        <v>6877</v>
      </c>
      <c r="J38" s="3">
        <v>1597</v>
      </c>
      <c r="K38" s="144">
        <v>579</v>
      </c>
    </row>
    <row r="39" spans="1:11" x14ac:dyDescent="0.35">
      <c r="A39" s="194"/>
      <c r="B39" s="150" t="s">
        <v>72</v>
      </c>
      <c r="C39" s="137">
        <v>3906</v>
      </c>
      <c r="D39" s="3">
        <v>1901</v>
      </c>
      <c r="E39" s="144">
        <v>830</v>
      </c>
      <c r="G39" s="153"/>
      <c r="H39" s="144" t="s">
        <v>72</v>
      </c>
      <c r="I39" s="3">
        <v>7445</v>
      </c>
      <c r="J39" s="3">
        <v>1750</v>
      </c>
      <c r="K39" s="144">
        <v>656</v>
      </c>
    </row>
    <row r="40" spans="1:11" x14ac:dyDescent="0.35">
      <c r="A40" s="194"/>
      <c r="B40" s="150" t="s">
        <v>82</v>
      </c>
      <c r="C40" s="137">
        <v>5169</v>
      </c>
      <c r="D40" s="3">
        <v>2260</v>
      </c>
      <c r="E40" s="144">
        <v>952</v>
      </c>
      <c r="G40" s="153"/>
      <c r="H40" s="144" t="s">
        <v>82</v>
      </c>
      <c r="I40" s="3">
        <v>8928</v>
      </c>
      <c r="J40" s="3">
        <v>1702</v>
      </c>
      <c r="K40" s="144">
        <v>655</v>
      </c>
    </row>
    <row r="41" spans="1:11" x14ac:dyDescent="0.35">
      <c r="A41" s="194"/>
      <c r="B41" s="150" t="s">
        <v>100</v>
      </c>
      <c r="C41" s="137">
        <v>4603</v>
      </c>
      <c r="D41" s="3">
        <v>2050</v>
      </c>
      <c r="E41" s="144">
        <v>848</v>
      </c>
      <c r="G41" s="153"/>
      <c r="H41" s="144" t="s">
        <v>100</v>
      </c>
      <c r="I41" s="3">
        <v>7934</v>
      </c>
      <c r="J41" s="3">
        <v>1617</v>
      </c>
      <c r="K41" s="144">
        <v>600</v>
      </c>
    </row>
    <row r="42" spans="1:11" x14ac:dyDescent="0.35">
      <c r="A42" s="194"/>
      <c r="B42" s="150" t="s">
        <v>101</v>
      </c>
      <c r="C42" s="137">
        <v>4537</v>
      </c>
      <c r="D42" s="3">
        <v>2139</v>
      </c>
      <c r="E42" s="144">
        <v>925</v>
      </c>
      <c r="G42" s="153"/>
      <c r="H42" s="144" t="s">
        <v>101</v>
      </c>
      <c r="I42" s="3">
        <v>8516</v>
      </c>
      <c r="J42" s="3">
        <v>1602</v>
      </c>
      <c r="K42" s="144">
        <v>621</v>
      </c>
    </row>
    <row r="43" spans="1:11" x14ac:dyDescent="0.35">
      <c r="A43" s="194"/>
      <c r="B43" s="150" t="s">
        <v>102</v>
      </c>
      <c r="C43" s="137">
        <v>6422</v>
      </c>
      <c r="D43" s="3">
        <v>2834</v>
      </c>
      <c r="E43" s="144">
        <v>1260</v>
      </c>
      <c r="G43" s="153"/>
      <c r="H43" s="144" t="s">
        <v>102</v>
      </c>
      <c r="I43" s="3">
        <v>9646</v>
      </c>
      <c r="J43" s="3">
        <v>1698</v>
      </c>
      <c r="K43" s="144">
        <v>650</v>
      </c>
    </row>
    <row r="44" spans="1:11" x14ac:dyDescent="0.35">
      <c r="A44" s="196"/>
      <c r="B44" s="151" t="s">
        <v>152</v>
      </c>
      <c r="C44" s="140">
        <v>8387</v>
      </c>
      <c r="D44" s="145">
        <v>3389</v>
      </c>
      <c r="E44" s="146">
        <v>1360</v>
      </c>
      <c r="G44" s="153"/>
      <c r="H44" s="144" t="s">
        <v>152</v>
      </c>
      <c r="I44" s="3">
        <v>11437</v>
      </c>
      <c r="J44" s="3">
        <v>1487</v>
      </c>
      <c r="K44" s="144">
        <v>665</v>
      </c>
    </row>
    <row r="45" spans="1:11" x14ac:dyDescent="0.35">
      <c r="A45" s="193" t="s">
        <v>98</v>
      </c>
      <c r="B45" s="150" t="s">
        <v>68</v>
      </c>
      <c r="C45" s="137">
        <v>186</v>
      </c>
      <c r="D45" s="3">
        <v>78</v>
      </c>
      <c r="E45" s="144">
        <v>43</v>
      </c>
      <c r="G45" s="156" t="s">
        <v>98</v>
      </c>
      <c r="H45" s="143" t="s">
        <v>68</v>
      </c>
      <c r="I45" s="142">
        <v>418</v>
      </c>
      <c r="J45" s="142">
        <v>112</v>
      </c>
      <c r="K45" s="143">
        <v>51</v>
      </c>
    </row>
    <row r="46" spans="1:11" x14ac:dyDescent="0.35">
      <c r="A46" s="194"/>
      <c r="B46" s="150" t="s">
        <v>69</v>
      </c>
      <c r="C46" s="137">
        <v>195</v>
      </c>
      <c r="D46" s="3">
        <v>102</v>
      </c>
      <c r="E46" s="144">
        <v>55</v>
      </c>
      <c r="G46" s="153"/>
      <c r="H46" s="144" t="s">
        <v>69</v>
      </c>
      <c r="I46" s="3">
        <v>431</v>
      </c>
      <c r="J46" s="3">
        <v>90</v>
      </c>
      <c r="K46" s="144">
        <v>48</v>
      </c>
    </row>
    <row r="47" spans="1:11" x14ac:dyDescent="0.35">
      <c r="A47" s="194"/>
      <c r="B47" s="150" t="s">
        <v>70</v>
      </c>
      <c r="C47" s="137">
        <v>166</v>
      </c>
      <c r="D47" s="3">
        <v>86</v>
      </c>
      <c r="E47" s="144">
        <v>51</v>
      </c>
      <c r="G47" s="153"/>
      <c r="H47" s="144" t="s">
        <v>70</v>
      </c>
      <c r="I47" s="3">
        <v>475</v>
      </c>
      <c r="J47" s="3">
        <v>109</v>
      </c>
      <c r="K47" s="144">
        <v>57</v>
      </c>
    </row>
    <row r="48" spans="1:11" x14ac:dyDescent="0.35">
      <c r="A48" s="194"/>
      <c r="B48" s="150" t="s">
        <v>71</v>
      </c>
      <c r="C48" s="137">
        <v>213</v>
      </c>
      <c r="D48" s="3">
        <v>102</v>
      </c>
      <c r="E48" s="144">
        <v>58</v>
      </c>
      <c r="G48" s="153"/>
      <c r="H48" s="144" t="s">
        <v>71</v>
      </c>
      <c r="I48" s="3">
        <v>530</v>
      </c>
      <c r="J48" s="3">
        <v>131</v>
      </c>
      <c r="K48" s="144">
        <v>60</v>
      </c>
    </row>
    <row r="49" spans="1:11" x14ac:dyDescent="0.35">
      <c r="A49" s="194"/>
      <c r="B49" s="150" t="s">
        <v>72</v>
      </c>
      <c r="C49" s="137">
        <v>251</v>
      </c>
      <c r="D49" s="3">
        <v>138</v>
      </c>
      <c r="E49" s="144">
        <v>78</v>
      </c>
      <c r="G49" s="153"/>
      <c r="H49" s="144" t="s">
        <v>72</v>
      </c>
      <c r="I49" s="3">
        <v>595</v>
      </c>
      <c r="J49" s="3">
        <v>121</v>
      </c>
      <c r="K49" s="144">
        <v>54</v>
      </c>
    </row>
    <row r="50" spans="1:11" x14ac:dyDescent="0.35">
      <c r="A50" s="194"/>
      <c r="B50" s="150" t="s">
        <v>82</v>
      </c>
      <c r="C50" s="137">
        <v>328</v>
      </c>
      <c r="D50" s="3">
        <v>165</v>
      </c>
      <c r="E50" s="144">
        <v>82</v>
      </c>
      <c r="G50" s="153"/>
      <c r="H50" s="144" t="s">
        <v>82</v>
      </c>
      <c r="I50" s="3">
        <v>703</v>
      </c>
      <c r="J50" s="3">
        <v>145</v>
      </c>
      <c r="K50" s="144">
        <v>60</v>
      </c>
    </row>
    <row r="51" spans="1:11" x14ac:dyDescent="0.35">
      <c r="A51" s="194"/>
      <c r="B51" s="150" t="s">
        <v>100</v>
      </c>
      <c r="C51" s="137">
        <v>280</v>
      </c>
      <c r="D51" s="3">
        <v>149</v>
      </c>
      <c r="E51" s="144">
        <v>88</v>
      </c>
      <c r="G51" s="153"/>
      <c r="H51" s="144" t="s">
        <v>100</v>
      </c>
      <c r="I51" s="3">
        <v>774</v>
      </c>
      <c r="J51" s="3">
        <v>148</v>
      </c>
      <c r="K51" s="144">
        <v>68</v>
      </c>
    </row>
    <row r="52" spans="1:11" x14ac:dyDescent="0.35">
      <c r="A52" s="194"/>
      <c r="B52" s="150" t="s">
        <v>101</v>
      </c>
      <c r="C52" s="137">
        <v>252</v>
      </c>
      <c r="D52" s="3">
        <v>127</v>
      </c>
      <c r="E52" s="144">
        <v>69</v>
      </c>
      <c r="G52" s="153"/>
      <c r="H52" s="144" t="s">
        <v>101</v>
      </c>
      <c r="I52" s="3">
        <v>682</v>
      </c>
      <c r="J52" s="3">
        <v>103</v>
      </c>
      <c r="K52" s="144">
        <v>54</v>
      </c>
    </row>
    <row r="53" spans="1:11" x14ac:dyDescent="0.35">
      <c r="A53" s="194"/>
      <c r="B53" s="150" t="s">
        <v>102</v>
      </c>
      <c r="C53" s="137">
        <v>318</v>
      </c>
      <c r="D53" s="3">
        <v>172</v>
      </c>
      <c r="E53" s="144">
        <v>90</v>
      </c>
      <c r="G53" s="153"/>
      <c r="H53" s="144" t="s">
        <v>102</v>
      </c>
      <c r="I53" s="3">
        <v>800</v>
      </c>
      <c r="J53" s="3">
        <v>152</v>
      </c>
      <c r="K53" s="144">
        <v>67</v>
      </c>
    </row>
    <row r="54" spans="1:11" x14ac:dyDescent="0.35">
      <c r="A54" s="194"/>
      <c r="B54" s="150" t="s">
        <v>152</v>
      </c>
      <c r="C54" s="137">
        <v>614</v>
      </c>
      <c r="D54" s="3">
        <v>237</v>
      </c>
      <c r="E54" s="144">
        <v>143</v>
      </c>
      <c r="G54" s="154"/>
      <c r="H54" s="146" t="s">
        <v>152</v>
      </c>
      <c r="I54" s="145">
        <v>839</v>
      </c>
      <c r="J54" s="145">
        <v>122</v>
      </c>
      <c r="K54" s="146">
        <v>59</v>
      </c>
    </row>
    <row r="55" spans="1:11" x14ac:dyDescent="0.35">
      <c r="A55" s="195" t="s">
        <v>7</v>
      </c>
      <c r="B55" s="155" t="s">
        <v>68</v>
      </c>
      <c r="C55" s="135">
        <v>5056</v>
      </c>
      <c r="D55" s="142">
        <v>1971</v>
      </c>
      <c r="E55" s="143">
        <v>966</v>
      </c>
      <c r="G55" s="153" t="s">
        <v>7</v>
      </c>
      <c r="H55" s="144" t="s">
        <v>68</v>
      </c>
      <c r="I55" s="3">
        <v>17845</v>
      </c>
      <c r="J55" s="3">
        <v>4344</v>
      </c>
      <c r="K55" s="144">
        <v>1686</v>
      </c>
    </row>
    <row r="56" spans="1:11" x14ac:dyDescent="0.35">
      <c r="A56" s="194"/>
      <c r="B56" s="150" t="s">
        <v>69</v>
      </c>
      <c r="C56" s="137">
        <v>5009</v>
      </c>
      <c r="D56" s="3">
        <v>2072</v>
      </c>
      <c r="E56" s="144">
        <v>1069</v>
      </c>
      <c r="G56" s="153"/>
      <c r="H56" s="144" t="s">
        <v>69</v>
      </c>
      <c r="I56" s="3">
        <v>17304</v>
      </c>
      <c r="J56" s="3">
        <v>4217</v>
      </c>
      <c r="K56" s="144">
        <v>1677</v>
      </c>
    </row>
    <row r="57" spans="1:11" x14ac:dyDescent="0.35">
      <c r="A57" s="194"/>
      <c r="B57" s="150" t="s">
        <v>70</v>
      </c>
      <c r="C57" s="137">
        <v>5067</v>
      </c>
      <c r="D57" s="3">
        <v>2029</v>
      </c>
      <c r="E57" s="144">
        <v>980</v>
      </c>
      <c r="G57" s="153"/>
      <c r="H57" s="144" t="s">
        <v>70</v>
      </c>
      <c r="I57" s="3">
        <v>17597</v>
      </c>
      <c r="J57" s="3">
        <v>4360</v>
      </c>
      <c r="K57" s="144">
        <v>1705</v>
      </c>
    </row>
    <row r="58" spans="1:11" x14ac:dyDescent="0.35">
      <c r="A58" s="194"/>
      <c r="B58" s="150" t="s">
        <v>71</v>
      </c>
      <c r="C58" s="137">
        <v>4778</v>
      </c>
      <c r="D58" s="3">
        <v>1936</v>
      </c>
      <c r="E58" s="144">
        <v>963</v>
      </c>
      <c r="G58" s="153"/>
      <c r="H58" s="144" t="s">
        <v>71</v>
      </c>
      <c r="I58" s="3">
        <v>17859</v>
      </c>
      <c r="J58" s="3">
        <v>4176</v>
      </c>
      <c r="K58" s="144">
        <v>1707</v>
      </c>
    </row>
    <row r="59" spans="1:11" x14ac:dyDescent="0.35">
      <c r="A59" s="194"/>
      <c r="B59" s="150" t="s">
        <v>72</v>
      </c>
      <c r="C59" s="137">
        <v>5020</v>
      </c>
      <c r="D59" s="3">
        <v>2166</v>
      </c>
      <c r="E59" s="144">
        <v>1021</v>
      </c>
      <c r="G59" s="153"/>
      <c r="H59" s="144" t="s">
        <v>72</v>
      </c>
      <c r="I59" s="3">
        <v>17178</v>
      </c>
      <c r="J59" s="3">
        <v>3909</v>
      </c>
      <c r="K59" s="144">
        <v>1541</v>
      </c>
    </row>
    <row r="60" spans="1:11" x14ac:dyDescent="0.35">
      <c r="A60" s="194"/>
      <c r="B60" s="150" t="s">
        <v>82</v>
      </c>
      <c r="C60" s="137">
        <v>6100</v>
      </c>
      <c r="D60" s="3">
        <v>2468</v>
      </c>
      <c r="E60" s="144">
        <v>1148</v>
      </c>
      <c r="G60" s="153"/>
      <c r="H60" s="144" t="s">
        <v>82</v>
      </c>
      <c r="I60" s="3">
        <v>20193</v>
      </c>
      <c r="J60" s="3">
        <v>3531</v>
      </c>
      <c r="K60" s="144">
        <v>1460</v>
      </c>
    </row>
    <row r="61" spans="1:11" x14ac:dyDescent="0.35">
      <c r="A61" s="194"/>
      <c r="B61" s="150" t="s">
        <v>100</v>
      </c>
      <c r="C61" s="137">
        <v>4627</v>
      </c>
      <c r="D61" s="3">
        <v>1904</v>
      </c>
      <c r="E61" s="144">
        <v>880</v>
      </c>
      <c r="G61" s="153"/>
      <c r="H61" s="144" t="s">
        <v>100</v>
      </c>
      <c r="I61" s="3">
        <v>16530</v>
      </c>
      <c r="J61" s="3">
        <v>3255</v>
      </c>
      <c r="K61" s="144">
        <v>1286</v>
      </c>
    </row>
    <row r="62" spans="1:11" x14ac:dyDescent="0.35">
      <c r="A62" s="194"/>
      <c r="B62" s="150" t="s">
        <v>101</v>
      </c>
      <c r="C62" s="137">
        <v>4176</v>
      </c>
      <c r="D62" s="3">
        <v>1833</v>
      </c>
      <c r="E62" s="144">
        <v>903</v>
      </c>
      <c r="G62" s="153"/>
      <c r="H62" s="144" t="s">
        <v>101</v>
      </c>
      <c r="I62" s="3">
        <v>15306</v>
      </c>
      <c r="J62" s="3">
        <v>2748</v>
      </c>
      <c r="K62" s="144">
        <v>1088</v>
      </c>
    </row>
    <row r="63" spans="1:11" x14ac:dyDescent="0.35">
      <c r="A63" s="194"/>
      <c r="B63" s="150" t="s">
        <v>102</v>
      </c>
      <c r="C63" s="137">
        <v>4646</v>
      </c>
      <c r="D63" s="3">
        <v>2138</v>
      </c>
      <c r="E63" s="144">
        <v>1013</v>
      </c>
      <c r="G63" s="153"/>
      <c r="H63" s="144" t="s">
        <v>102</v>
      </c>
      <c r="I63" s="3">
        <v>16337</v>
      </c>
      <c r="J63" s="3">
        <v>2844</v>
      </c>
      <c r="K63" s="144">
        <v>1164</v>
      </c>
    </row>
    <row r="64" spans="1:11" x14ac:dyDescent="0.35">
      <c r="A64" s="196"/>
      <c r="B64" s="151" t="s">
        <v>152</v>
      </c>
      <c r="C64" s="140">
        <v>6291</v>
      </c>
      <c r="D64" s="145">
        <v>2340</v>
      </c>
      <c r="E64" s="146">
        <v>1097</v>
      </c>
      <c r="G64" s="153"/>
      <c r="H64" s="144" t="s">
        <v>152</v>
      </c>
      <c r="I64" s="3">
        <v>17943</v>
      </c>
      <c r="J64" s="3">
        <v>2515</v>
      </c>
      <c r="K64" s="144">
        <v>1131</v>
      </c>
    </row>
    <row r="65" spans="1:11" x14ac:dyDescent="0.35">
      <c r="A65" s="193" t="s">
        <v>0</v>
      </c>
      <c r="B65" s="150" t="s">
        <v>68</v>
      </c>
      <c r="C65" s="137">
        <v>30305</v>
      </c>
      <c r="D65" s="3">
        <v>5682</v>
      </c>
      <c r="E65" s="144">
        <v>1961</v>
      </c>
      <c r="G65" s="156" t="s">
        <v>0</v>
      </c>
      <c r="H65" s="143" t="s">
        <v>68</v>
      </c>
      <c r="I65" s="142">
        <v>30610</v>
      </c>
      <c r="J65" s="142">
        <v>3695</v>
      </c>
      <c r="K65" s="143">
        <v>1623</v>
      </c>
    </row>
    <row r="66" spans="1:11" x14ac:dyDescent="0.35">
      <c r="A66" s="194"/>
      <c r="B66" s="150" t="s">
        <v>69</v>
      </c>
      <c r="C66" s="137">
        <v>30589</v>
      </c>
      <c r="D66" s="3">
        <v>6364</v>
      </c>
      <c r="E66" s="144">
        <v>2253</v>
      </c>
      <c r="G66" s="153"/>
      <c r="H66" s="144" t="s">
        <v>69</v>
      </c>
      <c r="I66" s="3">
        <v>30962</v>
      </c>
      <c r="J66" s="3">
        <v>3737</v>
      </c>
      <c r="K66" s="144">
        <v>1687</v>
      </c>
    </row>
    <row r="67" spans="1:11" x14ac:dyDescent="0.35">
      <c r="A67" s="194"/>
      <c r="B67" s="150" t="s">
        <v>70</v>
      </c>
      <c r="C67" s="137">
        <v>30371</v>
      </c>
      <c r="D67" s="3">
        <v>6599</v>
      </c>
      <c r="E67" s="144">
        <v>2128</v>
      </c>
      <c r="G67" s="153"/>
      <c r="H67" s="144" t="s">
        <v>70</v>
      </c>
      <c r="I67" s="3">
        <v>32743</v>
      </c>
      <c r="J67" s="3">
        <v>3962</v>
      </c>
      <c r="K67" s="144">
        <v>1745</v>
      </c>
    </row>
    <row r="68" spans="1:11" x14ac:dyDescent="0.35">
      <c r="A68" s="194"/>
      <c r="B68" s="150" t="s">
        <v>71</v>
      </c>
      <c r="C68" s="137">
        <v>32027</v>
      </c>
      <c r="D68" s="3">
        <v>7056</v>
      </c>
      <c r="E68" s="144">
        <v>2254</v>
      </c>
      <c r="G68" s="153"/>
      <c r="H68" s="144" t="s">
        <v>71</v>
      </c>
      <c r="I68" s="3">
        <v>33286</v>
      </c>
      <c r="J68" s="3">
        <v>3723</v>
      </c>
      <c r="K68" s="144">
        <v>1650</v>
      </c>
    </row>
    <row r="69" spans="1:11" x14ac:dyDescent="0.35">
      <c r="A69" s="194"/>
      <c r="B69" s="150" t="s">
        <v>72</v>
      </c>
      <c r="C69" s="137">
        <v>33753</v>
      </c>
      <c r="D69" s="3">
        <v>8567</v>
      </c>
      <c r="E69" s="144">
        <v>1175</v>
      </c>
      <c r="G69" s="153"/>
      <c r="H69" s="144" t="s">
        <v>72</v>
      </c>
      <c r="I69" s="3">
        <v>33804</v>
      </c>
      <c r="J69" s="3">
        <v>3647</v>
      </c>
      <c r="K69" s="144">
        <v>1326</v>
      </c>
    </row>
    <row r="70" spans="1:11" x14ac:dyDescent="0.35">
      <c r="A70" s="194"/>
      <c r="B70" s="150" t="s">
        <v>82</v>
      </c>
      <c r="C70" s="137">
        <v>29284</v>
      </c>
      <c r="D70" s="3">
        <v>8187</v>
      </c>
      <c r="E70" s="144">
        <v>2609</v>
      </c>
      <c r="G70" s="153"/>
      <c r="H70" s="144" t="s">
        <v>82</v>
      </c>
      <c r="I70" s="3">
        <v>34750</v>
      </c>
      <c r="J70" s="3">
        <v>3609</v>
      </c>
      <c r="K70" s="144">
        <v>1683</v>
      </c>
    </row>
    <row r="71" spans="1:11" x14ac:dyDescent="0.35">
      <c r="A71" s="194"/>
      <c r="B71" s="150" t="s">
        <v>100</v>
      </c>
      <c r="C71" s="137">
        <v>33088</v>
      </c>
      <c r="D71" s="3">
        <v>7395</v>
      </c>
      <c r="E71" s="144">
        <v>2253</v>
      </c>
      <c r="G71" s="153"/>
      <c r="H71" s="144" t="s">
        <v>100</v>
      </c>
      <c r="I71" s="3">
        <v>34084</v>
      </c>
      <c r="J71" s="3">
        <v>3804</v>
      </c>
      <c r="K71" s="144">
        <v>1646</v>
      </c>
    </row>
    <row r="72" spans="1:11" x14ac:dyDescent="0.35">
      <c r="A72" s="194"/>
      <c r="B72" s="150" t="s">
        <v>101</v>
      </c>
      <c r="C72" s="137">
        <v>29854</v>
      </c>
      <c r="D72" s="3">
        <v>7679</v>
      </c>
      <c r="E72" s="144">
        <v>2078</v>
      </c>
      <c r="G72" s="153"/>
      <c r="H72" s="144" t="s">
        <v>101</v>
      </c>
      <c r="I72" s="3">
        <v>36364</v>
      </c>
      <c r="J72" s="3">
        <v>3476</v>
      </c>
      <c r="K72" s="144">
        <v>1571</v>
      </c>
    </row>
    <row r="73" spans="1:11" x14ac:dyDescent="0.35">
      <c r="A73" s="194"/>
      <c r="B73" s="150" t="s">
        <v>102</v>
      </c>
      <c r="C73" s="137">
        <v>31518</v>
      </c>
      <c r="D73" s="3">
        <v>8214</v>
      </c>
      <c r="E73" s="144">
        <v>2292</v>
      </c>
      <c r="G73" s="153"/>
      <c r="H73" s="144" t="s">
        <v>102</v>
      </c>
      <c r="I73" s="3">
        <v>41774</v>
      </c>
      <c r="J73" s="3">
        <v>3784</v>
      </c>
      <c r="K73" s="144">
        <v>1668</v>
      </c>
    </row>
    <row r="74" spans="1:11" x14ac:dyDescent="0.35">
      <c r="A74" s="194"/>
      <c r="B74" s="150" t="s">
        <v>152</v>
      </c>
      <c r="C74" s="137">
        <v>28339</v>
      </c>
      <c r="D74" s="3">
        <v>8057</v>
      </c>
      <c r="E74" s="144">
        <v>1833</v>
      </c>
      <c r="G74" s="154"/>
      <c r="H74" s="146" t="s">
        <v>152</v>
      </c>
      <c r="I74" s="145">
        <v>47408</v>
      </c>
      <c r="J74" s="145">
        <v>3278</v>
      </c>
      <c r="K74" s="146">
        <v>1543</v>
      </c>
    </row>
    <row r="75" spans="1:11" x14ac:dyDescent="0.35">
      <c r="A75" s="195" t="s">
        <v>89</v>
      </c>
      <c r="B75" s="155" t="s">
        <v>68</v>
      </c>
      <c r="C75" s="135">
        <v>825</v>
      </c>
      <c r="D75" s="142">
        <v>336</v>
      </c>
      <c r="E75" s="143">
        <v>157</v>
      </c>
      <c r="G75" s="153" t="s">
        <v>89</v>
      </c>
      <c r="H75" s="144" t="s">
        <v>68</v>
      </c>
      <c r="I75" s="3">
        <v>2635</v>
      </c>
      <c r="J75" s="3">
        <v>553</v>
      </c>
      <c r="K75" s="144">
        <v>232</v>
      </c>
    </row>
    <row r="76" spans="1:11" x14ac:dyDescent="0.35">
      <c r="A76" s="194"/>
      <c r="B76" s="150" t="s">
        <v>69</v>
      </c>
      <c r="C76" s="137">
        <v>817</v>
      </c>
      <c r="D76" s="3">
        <v>282</v>
      </c>
      <c r="E76" s="144">
        <v>143</v>
      </c>
      <c r="G76" s="153"/>
      <c r="H76" s="144" t="s">
        <v>69</v>
      </c>
      <c r="I76" s="3">
        <v>2526</v>
      </c>
      <c r="J76" s="3">
        <v>546</v>
      </c>
      <c r="K76" s="144">
        <v>239</v>
      </c>
    </row>
    <row r="77" spans="1:11" x14ac:dyDescent="0.35">
      <c r="A77" s="194"/>
      <c r="B77" s="150" t="s">
        <v>70</v>
      </c>
      <c r="C77" s="137">
        <v>1092</v>
      </c>
      <c r="D77" s="3">
        <v>262</v>
      </c>
      <c r="E77" s="144">
        <v>117</v>
      </c>
      <c r="G77" s="153"/>
      <c r="H77" s="144" t="s">
        <v>70</v>
      </c>
      <c r="I77" s="3">
        <v>2655</v>
      </c>
      <c r="J77" s="3">
        <v>549</v>
      </c>
      <c r="K77" s="144">
        <v>241</v>
      </c>
    </row>
    <row r="78" spans="1:11" x14ac:dyDescent="0.35">
      <c r="A78" s="194"/>
      <c r="B78" s="150" t="s">
        <v>71</v>
      </c>
      <c r="C78" s="137">
        <v>1059</v>
      </c>
      <c r="D78" s="3">
        <v>303</v>
      </c>
      <c r="E78" s="144">
        <v>145</v>
      </c>
      <c r="G78" s="153"/>
      <c r="H78" s="144" t="s">
        <v>71</v>
      </c>
      <c r="I78" s="3">
        <v>1876</v>
      </c>
      <c r="J78" s="3">
        <v>430</v>
      </c>
      <c r="K78" s="144">
        <v>168</v>
      </c>
    </row>
    <row r="79" spans="1:11" x14ac:dyDescent="0.35">
      <c r="A79" s="194"/>
      <c r="B79" s="150" t="s">
        <v>72</v>
      </c>
      <c r="C79" s="137">
        <v>1071</v>
      </c>
      <c r="D79" s="3">
        <v>539</v>
      </c>
      <c r="E79" s="144">
        <v>211</v>
      </c>
      <c r="G79" s="153"/>
      <c r="H79" s="144" t="s">
        <v>72</v>
      </c>
      <c r="I79" s="3">
        <v>1952</v>
      </c>
      <c r="J79" s="3">
        <v>407</v>
      </c>
      <c r="K79" s="144">
        <v>177</v>
      </c>
    </row>
    <row r="80" spans="1:11" x14ac:dyDescent="0.35">
      <c r="A80" s="194"/>
      <c r="B80" s="150" t="s">
        <v>82</v>
      </c>
      <c r="C80" s="137">
        <v>982</v>
      </c>
      <c r="D80" s="3">
        <v>423</v>
      </c>
      <c r="E80" s="144">
        <v>148</v>
      </c>
      <c r="G80" s="153"/>
      <c r="H80" s="144" t="s">
        <v>82</v>
      </c>
      <c r="I80" s="3">
        <v>2105</v>
      </c>
      <c r="J80" s="3">
        <v>347</v>
      </c>
      <c r="K80" s="144">
        <v>131</v>
      </c>
    </row>
    <row r="81" spans="1:11" x14ac:dyDescent="0.35">
      <c r="A81" s="194"/>
      <c r="B81" s="150" t="s">
        <v>100</v>
      </c>
      <c r="C81" s="137">
        <v>766</v>
      </c>
      <c r="D81" s="3">
        <v>348</v>
      </c>
      <c r="E81" s="144">
        <v>146</v>
      </c>
      <c r="G81" s="153"/>
      <c r="H81" s="144" t="s">
        <v>100</v>
      </c>
      <c r="I81" s="3">
        <v>1734</v>
      </c>
      <c r="J81" s="3">
        <v>328</v>
      </c>
      <c r="K81" s="144">
        <v>123</v>
      </c>
    </row>
    <row r="82" spans="1:11" x14ac:dyDescent="0.35">
      <c r="A82" s="194"/>
      <c r="B82" s="150" t="s">
        <v>101</v>
      </c>
      <c r="C82" s="137">
        <v>719</v>
      </c>
      <c r="D82" s="3">
        <v>339</v>
      </c>
      <c r="E82" s="144">
        <v>160</v>
      </c>
      <c r="G82" s="153"/>
      <c r="H82" s="144" t="s">
        <v>101</v>
      </c>
      <c r="I82" s="3">
        <v>1877</v>
      </c>
      <c r="J82" s="3">
        <v>295</v>
      </c>
      <c r="K82" s="144">
        <v>133</v>
      </c>
    </row>
    <row r="83" spans="1:11" x14ac:dyDescent="0.35">
      <c r="A83" s="194"/>
      <c r="B83" s="150" t="s">
        <v>102</v>
      </c>
      <c r="C83" s="137">
        <v>1088</v>
      </c>
      <c r="D83" s="3">
        <v>526</v>
      </c>
      <c r="E83" s="144">
        <v>223</v>
      </c>
      <c r="G83" s="153"/>
      <c r="H83" s="144" t="s">
        <v>102</v>
      </c>
      <c r="I83" s="3">
        <v>2288</v>
      </c>
      <c r="J83" s="3">
        <v>401</v>
      </c>
      <c r="K83" s="144">
        <v>158</v>
      </c>
    </row>
    <row r="84" spans="1:11" x14ac:dyDescent="0.35">
      <c r="A84" s="196"/>
      <c r="B84" s="151" t="s">
        <v>152</v>
      </c>
      <c r="C84" s="140">
        <v>1497</v>
      </c>
      <c r="D84" s="145">
        <v>635</v>
      </c>
      <c r="E84" s="146">
        <v>275</v>
      </c>
      <c r="G84" s="154"/>
      <c r="H84" s="146" t="s">
        <v>152</v>
      </c>
      <c r="I84" s="145">
        <v>2729</v>
      </c>
      <c r="J84" s="145">
        <v>334</v>
      </c>
      <c r="K84" s="146">
        <v>154</v>
      </c>
    </row>
  </sheetData>
  <mergeCells count="8">
    <mergeCell ref="A65:A74"/>
    <mergeCell ref="A75:A84"/>
    <mergeCell ref="A5:A14"/>
    <mergeCell ref="A15:A24"/>
    <mergeCell ref="A25:A34"/>
    <mergeCell ref="A35:A44"/>
    <mergeCell ref="A45:A54"/>
    <mergeCell ref="A55:A6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FD77-FB35-4522-8D01-EB9F1F344F41}">
  <dimension ref="A1:K54"/>
  <sheetViews>
    <sheetView workbookViewId="0"/>
  </sheetViews>
  <sheetFormatPr defaultRowHeight="14.5" x14ac:dyDescent="0.35"/>
  <cols>
    <col min="1" max="1" width="30.453125" customWidth="1"/>
    <col min="3" max="3" width="11.54296875" customWidth="1"/>
    <col min="5" max="5" width="15" customWidth="1"/>
    <col min="7" max="7" width="28.26953125" customWidth="1"/>
    <col min="9" max="9" width="12.1796875" customWidth="1"/>
    <col min="11" max="11" width="15" customWidth="1"/>
  </cols>
  <sheetData>
    <row r="1" spans="1:11" x14ac:dyDescent="0.35">
      <c r="A1" s="2" t="s">
        <v>135</v>
      </c>
    </row>
    <row r="3" spans="1:11" x14ac:dyDescent="0.35">
      <c r="A3" s="83" t="s">
        <v>159</v>
      </c>
      <c r="G3" s="83" t="s">
        <v>160</v>
      </c>
    </row>
    <row r="4" spans="1:11" x14ac:dyDescent="0.35">
      <c r="A4" s="162"/>
      <c r="B4" s="115"/>
      <c r="C4" s="121" t="s">
        <v>1</v>
      </c>
      <c r="D4" s="121" t="s">
        <v>2</v>
      </c>
      <c r="E4" s="122" t="s">
        <v>157</v>
      </c>
      <c r="G4" s="158"/>
      <c r="H4" s="169"/>
      <c r="I4" s="159" t="s">
        <v>1</v>
      </c>
      <c r="J4" s="159" t="s">
        <v>2</v>
      </c>
      <c r="K4" s="99" t="s">
        <v>157</v>
      </c>
    </row>
    <row r="5" spans="1:11" x14ac:dyDescent="0.35">
      <c r="A5" s="197" t="s">
        <v>29</v>
      </c>
      <c r="B5" s="166" t="s">
        <v>68</v>
      </c>
      <c r="C5" s="164">
        <v>3680</v>
      </c>
      <c r="D5" s="164">
        <v>440</v>
      </c>
      <c r="E5" s="165">
        <v>269</v>
      </c>
      <c r="G5" s="197" t="s">
        <v>29</v>
      </c>
      <c r="H5" s="166" t="s">
        <v>68</v>
      </c>
      <c r="I5" s="164">
        <v>6678</v>
      </c>
      <c r="J5" s="164">
        <v>1163</v>
      </c>
      <c r="K5" s="165">
        <v>555</v>
      </c>
    </row>
    <row r="6" spans="1:11" x14ac:dyDescent="0.35">
      <c r="A6" s="198"/>
      <c r="B6" s="167" t="s">
        <v>69</v>
      </c>
      <c r="C6" s="79">
        <v>3547</v>
      </c>
      <c r="D6" s="79">
        <v>472</v>
      </c>
      <c r="E6" s="160">
        <v>323</v>
      </c>
      <c r="G6" s="198"/>
      <c r="H6" s="167" t="s">
        <v>69</v>
      </c>
      <c r="I6" s="79">
        <v>6475</v>
      </c>
      <c r="J6" s="79">
        <v>1104</v>
      </c>
      <c r="K6" s="160">
        <v>567</v>
      </c>
    </row>
    <row r="7" spans="1:11" x14ac:dyDescent="0.35">
      <c r="A7" s="198"/>
      <c r="B7" s="167" t="s">
        <v>70</v>
      </c>
      <c r="C7" s="79">
        <v>3572</v>
      </c>
      <c r="D7" s="79">
        <v>438</v>
      </c>
      <c r="E7" s="160">
        <v>284</v>
      </c>
      <c r="G7" s="198"/>
      <c r="H7" s="167" t="s">
        <v>70</v>
      </c>
      <c r="I7" s="79">
        <v>6473</v>
      </c>
      <c r="J7" s="79">
        <v>1125</v>
      </c>
      <c r="K7" s="160">
        <v>551</v>
      </c>
    </row>
    <row r="8" spans="1:11" x14ac:dyDescent="0.35">
      <c r="A8" s="198"/>
      <c r="B8" s="167" t="s">
        <v>71</v>
      </c>
      <c r="C8" s="79">
        <v>3635</v>
      </c>
      <c r="D8" s="79">
        <v>435</v>
      </c>
      <c r="E8" s="160">
        <v>276</v>
      </c>
      <c r="G8" s="198"/>
      <c r="H8" s="167" t="s">
        <v>71</v>
      </c>
      <c r="I8" s="79">
        <v>6547</v>
      </c>
      <c r="J8" s="79">
        <v>1059</v>
      </c>
      <c r="K8" s="160">
        <v>520</v>
      </c>
    </row>
    <row r="9" spans="1:11" x14ac:dyDescent="0.35">
      <c r="A9" s="198"/>
      <c r="B9" s="167" t="s">
        <v>72</v>
      </c>
      <c r="C9" s="79">
        <v>3786</v>
      </c>
      <c r="D9" s="79">
        <v>434</v>
      </c>
      <c r="E9" s="160">
        <v>245</v>
      </c>
      <c r="G9" s="198"/>
      <c r="H9" s="167" t="s">
        <v>72</v>
      </c>
      <c r="I9" s="79">
        <v>6256</v>
      </c>
      <c r="J9" s="79">
        <v>997</v>
      </c>
      <c r="K9" s="160">
        <v>489</v>
      </c>
    </row>
    <row r="10" spans="1:11" x14ac:dyDescent="0.35">
      <c r="A10" s="198"/>
      <c r="B10" s="167" t="s">
        <v>82</v>
      </c>
      <c r="C10" s="79">
        <v>3708</v>
      </c>
      <c r="D10" s="79">
        <v>439</v>
      </c>
      <c r="E10" s="160">
        <v>291</v>
      </c>
      <c r="G10" s="198"/>
      <c r="H10" s="167" t="s">
        <v>82</v>
      </c>
      <c r="I10" s="79">
        <v>7767</v>
      </c>
      <c r="J10" s="79">
        <v>846</v>
      </c>
      <c r="K10" s="160">
        <v>488</v>
      </c>
    </row>
    <row r="11" spans="1:11" x14ac:dyDescent="0.35">
      <c r="A11" s="198"/>
      <c r="B11" s="167" t="s">
        <v>100</v>
      </c>
      <c r="C11" s="79">
        <v>2943</v>
      </c>
      <c r="D11" s="79">
        <v>390</v>
      </c>
      <c r="E11" s="160">
        <v>230</v>
      </c>
      <c r="G11" s="198"/>
      <c r="H11" s="167" t="s">
        <v>100</v>
      </c>
      <c r="I11" s="79">
        <v>7196</v>
      </c>
      <c r="J11" s="79">
        <v>912</v>
      </c>
      <c r="K11" s="160">
        <v>470</v>
      </c>
    </row>
    <row r="12" spans="1:11" x14ac:dyDescent="0.35">
      <c r="A12" s="198"/>
      <c r="B12" s="167" t="s">
        <v>101</v>
      </c>
      <c r="C12" s="79">
        <v>2886</v>
      </c>
      <c r="D12" s="79">
        <v>340</v>
      </c>
      <c r="E12" s="160">
        <v>205</v>
      </c>
      <c r="G12" s="198"/>
      <c r="H12" s="167" t="s">
        <v>101</v>
      </c>
      <c r="I12" s="79">
        <v>6821</v>
      </c>
      <c r="J12" s="79">
        <v>758</v>
      </c>
      <c r="K12" s="160">
        <v>392</v>
      </c>
    </row>
    <row r="13" spans="1:11" x14ac:dyDescent="0.35">
      <c r="A13" s="198"/>
      <c r="B13" s="167" t="s">
        <v>102</v>
      </c>
      <c r="C13" s="79">
        <v>2774</v>
      </c>
      <c r="D13" s="79">
        <v>344</v>
      </c>
      <c r="E13" s="160">
        <v>215</v>
      </c>
      <c r="G13" s="198"/>
      <c r="H13" s="167" t="s">
        <v>102</v>
      </c>
      <c r="I13" s="79">
        <v>7087</v>
      </c>
      <c r="J13" s="79">
        <v>824</v>
      </c>
      <c r="K13" s="160">
        <v>432</v>
      </c>
    </row>
    <row r="14" spans="1:11" x14ac:dyDescent="0.35">
      <c r="A14" s="199"/>
      <c r="B14" s="168" t="s">
        <v>152</v>
      </c>
      <c r="C14" s="161">
        <v>3285</v>
      </c>
      <c r="D14" s="161">
        <v>359</v>
      </c>
      <c r="E14" s="104">
        <v>223</v>
      </c>
      <c r="G14" s="199"/>
      <c r="H14" s="168" t="s">
        <v>152</v>
      </c>
      <c r="I14" s="161">
        <v>8215</v>
      </c>
      <c r="J14" s="161">
        <v>762</v>
      </c>
      <c r="K14" s="104">
        <v>450</v>
      </c>
    </row>
    <row r="15" spans="1:11" x14ac:dyDescent="0.35">
      <c r="A15" s="200" t="s">
        <v>161</v>
      </c>
      <c r="B15" s="167" t="s">
        <v>68</v>
      </c>
      <c r="C15" s="79">
        <v>29609</v>
      </c>
      <c r="D15" s="79">
        <v>6849</v>
      </c>
      <c r="E15" s="160">
        <v>2480</v>
      </c>
      <c r="G15" s="200" t="s">
        <v>161</v>
      </c>
      <c r="H15" s="167" t="s">
        <v>68</v>
      </c>
      <c r="I15" s="79">
        <v>15644</v>
      </c>
      <c r="J15" s="79">
        <v>2951</v>
      </c>
      <c r="K15" s="160">
        <v>1145</v>
      </c>
    </row>
    <row r="16" spans="1:11" x14ac:dyDescent="0.35">
      <c r="A16" s="198"/>
      <c r="B16" s="167" t="s">
        <v>69</v>
      </c>
      <c r="C16" s="79">
        <v>29642</v>
      </c>
      <c r="D16" s="79">
        <v>7501</v>
      </c>
      <c r="E16" s="160">
        <v>2842</v>
      </c>
      <c r="G16" s="198"/>
      <c r="H16" s="167" t="s">
        <v>69</v>
      </c>
      <c r="I16" s="79">
        <v>16058</v>
      </c>
      <c r="J16" s="79">
        <v>2931</v>
      </c>
      <c r="K16" s="160">
        <v>1147</v>
      </c>
    </row>
    <row r="17" spans="1:11" x14ac:dyDescent="0.35">
      <c r="A17" s="198"/>
      <c r="B17" s="167" t="s">
        <v>70</v>
      </c>
      <c r="C17" s="79">
        <v>29632</v>
      </c>
      <c r="D17" s="79">
        <v>7732</v>
      </c>
      <c r="E17" s="160">
        <v>2632</v>
      </c>
      <c r="G17" s="198"/>
      <c r="H17" s="167" t="s">
        <v>70</v>
      </c>
      <c r="I17" s="79">
        <v>17870</v>
      </c>
      <c r="J17" s="79">
        <v>3210</v>
      </c>
      <c r="K17" s="160">
        <v>1292</v>
      </c>
    </row>
    <row r="18" spans="1:11" x14ac:dyDescent="0.35">
      <c r="A18" s="198"/>
      <c r="B18" s="167" t="s">
        <v>71</v>
      </c>
      <c r="C18" s="79">
        <v>30537</v>
      </c>
      <c r="D18" s="79">
        <v>7851</v>
      </c>
      <c r="E18" s="160">
        <v>2735</v>
      </c>
      <c r="G18" s="198"/>
      <c r="H18" s="167" t="s">
        <v>71</v>
      </c>
      <c r="I18" s="79">
        <v>17994</v>
      </c>
      <c r="J18" s="79">
        <v>2872</v>
      </c>
      <c r="K18" s="160">
        <v>1161</v>
      </c>
    </row>
    <row r="19" spans="1:11" x14ac:dyDescent="0.35">
      <c r="A19" s="198"/>
      <c r="B19" s="167" t="s">
        <v>72</v>
      </c>
      <c r="C19" s="79">
        <v>31627</v>
      </c>
      <c r="D19" s="79">
        <v>9359</v>
      </c>
      <c r="E19" s="160">
        <v>1885</v>
      </c>
      <c r="G19" s="198"/>
      <c r="H19" s="167" t="s">
        <v>72</v>
      </c>
      <c r="I19" s="79">
        <v>16694</v>
      </c>
      <c r="J19" s="79">
        <v>2719</v>
      </c>
      <c r="K19" s="160">
        <v>1016</v>
      </c>
    </row>
    <row r="20" spans="1:11" x14ac:dyDescent="0.35">
      <c r="A20" s="198"/>
      <c r="B20" s="167" t="s">
        <v>82</v>
      </c>
      <c r="C20" s="79">
        <v>31008</v>
      </c>
      <c r="D20" s="79">
        <v>9969</v>
      </c>
      <c r="E20" s="160">
        <v>3521</v>
      </c>
      <c r="G20" s="198"/>
      <c r="H20" s="167" t="s">
        <v>82</v>
      </c>
      <c r="I20" s="79">
        <v>17000</v>
      </c>
      <c r="J20" s="79">
        <v>2858</v>
      </c>
      <c r="K20" s="160">
        <v>1229</v>
      </c>
    </row>
    <row r="21" spans="1:11" x14ac:dyDescent="0.35">
      <c r="A21" s="198"/>
      <c r="B21" s="167" t="s">
        <v>100</v>
      </c>
      <c r="C21" s="79">
        <v>33564</v>
      </c>
      <c r="D21" s="79">
        <v>8627</v>
      </c>
      <c r="E21" s="160">
        <v>2888</v>
      </c>
      <c r="G21" s="198"/>
      <c r="H21" s="167" t="s">
        <v>100</v>
      </c>
      <c r="I21" s="79">
        <v>15197</v>
      </c>
      <c r="J21" s="79">
        <v>2437</v>
      </c>
      <c r="K21" s="160">
        <v>981</v>
      </c>
    </row>
    <row r="22" spans="1:11" x14ac:dyDescent="0.35">
      <c r="A22" s="198"/>
      <c r="B22" s="167" t="s">
        <v>101</v>
      </c>
      <c r="C22" s="79">
        <v>29280</v>
      </c>
      <c r="D22" s="79">
        <v>8650</v>
      </c>
      <c r="E22" s="160">
        <v>2800</v>
      </c>
      <c r="G22" s="198"/>
      <c r="H22" s="167" t="s">
        <v>101</v>
      </c>
      <c r="I22" s="79">
        <v>16713</v>
      </c>
      <c r="J22" s="79">
        <v>2318</v>
      </c>
      <c r="K22" s="160">
        <v>998</v>
      </c>
    </row>
    <row r="23" spans="1:11" x14ac:dyDescent="0.35">
      <c r="A23" s="198"/>
      <c r="B23" s="167" t="s">
        <v>102</v>
      </c>
      <c r="C23" s="79">
        <v>32845</v>
      </c>
      <c r="D23" s="79">
        <v>10081</v>
      </c>
      <c r="E23" s="160">
        <v>3499</v>
      </c>
      <c r="G23" s="198"/>
      <c r="H23" s="167" t="s">
        <v>102</v>
      </c>
      <c r="I23" s="79">
        <v>21020</v>
      </c>
      <c r="J23" s="79">
        <v>2530</v>
      </c>
      <c r="K23" s="160">
        <v>1134</v>
      </c>
    </row>
    <row r="24" spans="1:11" x14ac:dyDescent="0.35">
      <c r="A24" s="198"/>
      <c r="B24" s="167" t="s">
        <v>152</v>
      </c>
      <c r="C24" s="79">
        <v>30674</v>
      </c>
      <c r="D24" s="79">
        <v>9805</v>
      </c>
      <c r="E24" s="160">
        <v>3103</v>
      </c>
      <c r="G24" s="198"/>
      <c r="H24" s="167" t="s">
        <v>152</v>
      </c>
      <c r="I24" s="79">
        <v>24388</v>
      </c>
      <c r="J24" s="79">
        <v>1975</v>
      </c>
      <c r="K24" s="160">
        <v>918</v>
      </c>
    </row>
    <row r="25" spans="1:11" x14ac:dyDescent="0.35">
      <c r="A25" s="197" t="s">
        <v>162</v>
      </c>
      <c r="B25" s="166" t="s">
        <v>68</v>
      </c>
      <c r="C25" s="164">
        <v>2162</v>
      </c>
      <c r="D25" s="164">
        <v>652</v>
      </c>
      <c r="E25" s="165">
        <v>378</v>
      </c>
      <c r="G25" s="197" t="s">
        <v>162</v>
      </c>
      <c r="H25" s="166" t="s">
        <v>68</v>
      </c>
      <c r="I25" s="164">
        <v>11522</v>
      </c>
      <c r="J25" s="164">
        <v>2044</v>
      </c>
      <c r="K25" s="165">
        <v>871</v>
      </c>
    </row>
    <row r="26" spans="1:11" x14ac:dyDescent="0.35">
      <c r="A26" s="198"/>
      <c r="B26" s="167" t="s">
        <v>69</v>
      </c>
      <c r="C26" s="79">
        <v>2173</v>
      </c>
      <c r="D26" s="79">
        <v>794</v>
      </c>
      <c r="E26" s="160">
        <v>442</v>
      </c>
      <c r="G26" s="198"/>
      <c r="H26" s="167" t="s">
        <v>69</v>
      </c>
      <c r="I26" s="79">
        <v>11602</v>
      </c>
      <c r="J26" s="79">
        <v>2183</v>
      </c>
      <c r="K26" s="160">
        <v>992</v>
      </c>
    </row>
    <row r="27" spans="1:11" x14ac:dyDescent="0.35">
      <c r="A27" s="198"/>
      <c r="B27" s="167" t="s">
        <v>70</v>
      </c>
      <c r="C27" s="79">
        <v>2284</v>
      </c>
      <c r="D27" s="79">
        <v>844</v>
      </c>
      <c r="E27" s="160">
        <v>441</v>
      </c>
      <c r="G27" s="198"/>
      <c r="H27" s="167" t="s">
        <v>70</v>
      </c>
      <c r="I27" s="79">
        <v>12269</v>
      </c>
      <c r="J27" s="79">
        <v>2188</v>
      </c>
      <c r="K27" s="160">
        <v>972</v>
      </c>
    </row>
    <row r="28" spans="1:11" x14ac:dyDescent="0.35">
      <c r="A28" s="198"/>
      <c r="B28" s="167" t="s">
        <v>71</v>
      </c>
      <c r="C28" s="79">
        <v>2318</v>
      </c>
      <c r="D28" s="79">
        <v>916</v>
      </c>
      <c r="E28" s="160">
        <v>489</v>
      </c>
      <c r="G28" s="198"/>
      <c r="H28" s="167" t="s">
        <v>71</v>
      </c>
      <c r="I28" s="79">
        <v>12827</v>
      </c>
      <c r="J28" s="79">
        <v>2197</v>
      </c>
      <c r="K28" s="160">
        <v>981</v>
      </c>
    </row>
    <row r="29" spans="1:11" x14ac:dyDescent="0.35">
      <c r="A29" s="198"/>
      <c r="B29" s="167" t="s">
        <v>72</v>
      </c>
      <c r="C29" s="79">
        <v>2480</v>
      </c>
      <c r="D29" s="79">
        <v>931</v>
      </c>
      <c r="E29" s="160">
        <v>436</v>
      </c>
      <c r="G29" s="198"/>
      <c r="H29" s="167" t="s">
        <v>72</v>
      </c>
      <c r="I29" s="79">
        <v>14301</v>
      </c>
      <c r="J29" s="79">
        <v>2272</v>
      </c>
      <c r="K29" s="160">
        <v>1018</v>
      </c>
    </row>
    <row r="30" spans="1:11" x14ac:dyDescent="0.35">
      <c r="A30" s="198"/>
      <c r="B30" s="167" t="s">
        <v>82</v>
      </c>
      <c r="C30" s="79">
        <v>2833</v>
      </c>
      <c r="D30" s="79">
        <v>958</v>
      </c>
      <c r="E30" s="160">
        <v>482</v>
      </c>
      <c r="G30" s="198"/>
      <c r="H30" s="167" t="s">
        <v>82</v>
      </c>
      <c r="I30" s="79">
        <v>14292</v>
      </c>
      <c r="J30" s="79">
        <v>2287</v>
      </c>
      <c r="K30" s="160">
        <v>991</v>
      </c>
    </row>
    <row r="31" spans="1:11" x14ac:dyDescent="0.35">
      <c r="A31" s="198"/>
      <c r="B31" s="167" t="s">
        <v>100</v>
      </c>
      <c r="C31" s="79">
        <v>2559</v>
      </c>
      <c r="D31" s="79">
        <v>950</v>
      </c>
      <c r="E31" s="160">
        <v>481</v>
      </c>
      <c r="G31" s="198"/>
      <c r="H31" s="167" t="s">
        <v>100</v>
      </c>
      <c r="I31" s="79">
        <v>13800</v>
      </c>
      <c r="J31" s="79">
        <v>2228</v>
      </c>
      <c r="K31" s="160">
        <v>1011</v>
      </c>
    </row>
    <row r="32" spans="1:11" x14ac:dyDescent="0.35">
      <c r="A32" s="198"/>
      <c r="B32" s="167" t="s">
        <v>101</v>
      </c>
      <c r="C32" s="79">
        <v>2496</v>
      </c>
      <c r="D32" s="79">
        <v>960</v>
      </c>
      <c r="E32" s="160">
        <v>486</v>
      </c>
      <c r="G32" s="198"/>
      <c r="H32" s="167" t="s">
        <v>101</v>
      </c>
      <c r="I32" s="79">
        <v>14453</v>
      </c>
      <c r="J32" s="79">
        <v>1991</v>
      </c>
      <c r="K32" s="160">
        <v>935</v>
      </c>
    </row>
    <row r="33" spans="1:11" x14ac:dyDescent="0.35">
      <c r="A33" s="198"/>
      <c r="B33" s="167" t="s">
        <v>102</v>
      </c>
      <c r="C33" s="79">
        <v>2823</v>
      </c>
      <c r="D33" s="79">
        <v>1150</v>
      </c>
      <c r="E33" s="160">
        <v>573</v>
      </c>
      <c r="G33" s="198"/>
      <c r="H33" s="167" t="s">
        <v>102</v>
      </c>
      <c r="I33" s="79">
        <v>16077</v>
      </c>
      <c r="J33" s="79">
        <v>2088</v>
      </c>
      <c r="K33" s="160">
        <v>964</v>
      </c>
    </row>
    <row r="34" spans="1:11" x14ac:dyDescent="0.35">
      <c r="A34" s="199"/>
      <c r="B34" s="168" t="s">
        <v>152</v>
      </c>
      <c r="C34" s="161">
        <v>3329</v>
      </c>
      <c r="D34" s="161">
        <v>1316</v>
      </c>
      <c r="E34" s="104">
        <v>568</v>
      </c>
      <c r="G34" s="199"/>
      <c r="H34" s="168" t="s">
        <v>152</v>
      </c>
      <c r="I34" s="161">
        <v>18229</v>
      </c>
      <c r="J34" s="161">
        <v>1743</v>
      </c>
      <c r="K34" s="104">
        <v>954</v>
      </c>
    </row>
    <row r="35" spans="1:11" x14ac:dyDescent="0.35">
      <c r="A35" s="200" t="s">
        <v>163</v>
      </c>
      <c r="B35" s="167" t="s">
        <v>68</v>
      </c>
      <c r="C35" s="79">
        <v>2810</v>
      </c>
      <c r="D35" s="79">
        <v>604</v>
      </c>
      <c r="E35" s="160">
        <v>219</v>
      </c>
      <c r="G35" s="200" t="s">
        <v>163</v>
      </c>
      <c r="H35" s="167" t="s">
        <v>68</v>
      </c>
      <c r="I35" s="79">
        <v>13131</v>
      </c>
      <c r="J35" s="79">
        <v>2981</v>
      </c>
      <c r="K35" s="160">
        <v>1083</v>
      </c>
    </row>
    <row r="36" spans="1:11" x14ac:dyDescent="0.35">
      <c r="A36" s="198"/>
      <c r="B36" s="167" t="s">
        <v>69</v>
      </c>
      <c r="C36" s="79">
        <v>2746</v>
      </c>
      <c r="D36" s="79">
        <v>620</v>
      </c>
      <c r="E36" s="160">
        <v>240</v>
      </c>
      <c r="G36" s="198"/>
      <c r="H36" s="167" t="s">
        <v>69</v>
      </c>
      <c r="I36" s="79">
        <v>13320</v>
      </c>
      <c r="J36" s="79">
        <v>2918</v>
      </c>
      <c r="K36" s="160">
        <v>1007</v>
      </c>
    </row>
    <row r="37" spans="1:11" x14ac:dyDescent="0.35">
      <c r="A37" s="198"/>
      <c r="B37" s="167" t="s">
        <v>70</v>
      </c>
      <c r="C37" s="79">
        <v>2763</v>
      </c>
      <c r="D37" s="79">
        <v>618</v>
      </c>
      <c r="E37" s="160">
        <v>202</v>
      </c>
      <c r="G37" s="198"/>
      <c r="H37" s="167" t="s">
        <v>70</v>
      </c>
      <c r="I37" s="79">
        <v>13790</v>
      </c>
      <c r="J37" s="79">
        <v>3227</v>
      </c>
      <c r="K37" s="160">
        <v>1125</v>
      </c>
    </row>
    <row r="38" spans="1:11" x14ac:dyDescent="0.35">
      <c r="A38" s="198"/>
      <c r="B38" s="167" t="s">
        <v>71</v>
      </c>
      <c r="C38" s="79">
        <v>2646</v>
      </c>
      <c r="D38" s="79">
        <v>658</v>
      </c>
      <c r="E38" s="160">
        <v>201</v>
      </c>
      <c r="G38" s="198"/>
      <c r="H38" s="167" t="s">
        <v>71</v>
      </c>
      <c r="I38" s="79">
        <v>14222</v>
      </c>
      <c r="J38" s="79">
        <v>3146</v>
      </c>
      <c r="K38" s="160">
        <v>1097</v>
      </c>
    </row>
    <row r="39" spans="1:11" x14ac:dyDescent="0.35">
      <c r="A39" s="198"/>
      <c r="B39" s="167" t="s">
        <v>72</v>
      </c>
      <c r="C39" s="79">
        <v>2592</v>
      </c>
      <c r="D39" s="79">
        <v>709</v>
      </c>
      <c r="E39" s="160">
        <v>188</v>
      </c>
      <c r="G39" s="198"/>
      <c r="H39" s="167" t="s">
        <v>72</v>
      </c>
      <c r="I39" s="79">
        <v>14575</v>
      </c>
      <c r="J39" s="79">
        <v>3134</v>
      </c>
      <c r="K39" s="160">
        <v>927</v>
      </c>
    </row>
    <row r="40" spans="1:11" x14ac:dyDescent="0.35">
      <c r="A40" s="198"/>
      <c r="B40" s="167" t="s">
        <v>82</v>
      </c>
      <c r="C40" s="79">
        <v>2213</v>
      </c>
      <c r="D40" s="79">
        <v>770</v>
      </c>
      <c r="E40" s="160">
        <v>250</v>
      </c>
      <c r="G40" s="198"/>
      <c r="H40" s="167" t="s">
        <v>82</v>
      </c>
      <c r="I40" s="79">
        <v>15903</v>
      </c>
      <c r="J40" s="79">
        <v>3113</v>
      </c>
      <c r="K40" s="160">
        <v>1059</v>
      </c>
    </row>
    <row r="41" spans="1:11" x14ac:dyDescent="0.35">
      <c r="A41" s="198"/>
      <c r="B41" s="167" t="s">
        <v>100</v>
      </c>
      <c r="C41" s="79">
        <v>2085</v>
      </c>
      <c r="D41" s="79">
        <v>695</v>
      </c>
      <c r="E41" s="160">
        <v>229</v>
      </c>
      <c r="G41" s="198"/>
      <c r="H41" s="167" t="s">
        <v>100</v>
      </c>
      <c r="I41" s="79">
        <v>14527</v>
      </c>
      <c r="J41" s="79">
        <v>3038</v>
      </c>
      <c r="K41" s="160">
        <v>956</v>
      </c>
    </row>
    <row r="42" spans="1:11" x14ac:dyDescent="0.35">
      <c r="A42" s="198"/>
      <c r="B42" s="167" t="s">
        <v>101</v>
      </c>
      <c r="C42" s="79">
        <v>1811</v>
      </c>
      <c r="D42" s="79">
        <v>650</v>
      </c>
      <c r="E42" s="160">
        <v>203</v>
      </c>
      <c r="G42" s="198"/>
      <c r="H42" s="167" t="s">
        <v>101</v>
      </c>
      <c r="I42" s="79">
        <v>14262</v>
      </c>
      <c r="J42" s="79">
        <v>2658</v>
      </c>
      <c r="K42" s="160">
        <v>872</v>
      </c>
    </row>
    <row r="43" spans="1:11" x14ac:dyDescent="0.35">
      <c r="A43" s="198"/>
      <c r="B43" s="167" t="s">
        <v>102</v>
      </c>
      <c r="C43" s="79">
        <v>1936</v>
      </c>
      <c r="D43" s="79">
        <v>663</v>
      </c>
      <c r="E43" s="160">
        <v>218</v>
      </c>
      <c r="G43" s="198"/>
      <c r="H43" s="167" t="s">
        <v>102</v>
      </c>
      <c r="I43" s="79">
        <v>15606</v>
      </c>
      <c r="J43" s="79">
        <v>2859</v>
      </c>
      <c r="K43" s="160">
        <v>977</v>
      </c>
    </row>
    <row r="44" spans="1:11" x14ac:dyDescent="0.35">
      <c r="A44" s="198"/>
      <c r="B44" s="167" t="s">
        <v>152</v>
      </c>
      <c r="C44" s="79">
        <v>1804</v>
      </c>
      <c r="D44" s="79">
        <v>757</v>
      </c>
      <c r="E44" s="160">
        <v>247</v>
      </c>
      <c r="G44" s="198"/>
      <c r="H44" s="167" t="s">
        <v>152</v>
      </c>
      <c r="I44" s="79">
        <v>17627</v>
      </c>
      <c r="J44" s="79">
        <v>2547</v>
      </c>
      <c r="K44" s="160">
        <v>926</v>
      </c>
    </row>
    <row r="45" spans="1:11" x14ac:dyDescent="0.35">
      <c r="A45" s="197" t="s">
        <v>62</v>
      </c>
      <c r="B45" s="166" t="s">
        <v>68</v>
      </c>
      <c r="C45" s="164">
        <v>1119</v>
      </c>
      <c r="D45" s="164">
        <v>598</v>
      </c>
      <c r="E45" s="165">
        <v>220</v>
      </c>
      <c r="G45" s="197" t="s">
        <v>62</v>
      </c>
      <c r="H45" s="166" t="s">
        <v>68</v>
      </c>
      <c r="I45" s="164">
        <v>11231</v>
      </c>
      <c r="J45" s="164">
        <v>1647</v>
      </c>
      <c r="K45" s="165">
        <v>675</v>
      </c>
    </row>
    <row r="46" spans="1:11" x14ac:dyDescent="0.35">
      <c r="A46" s="198"/>
      <c r="B46" s="167" t="s">
        <v>69</v>
      </c>
      <c r="C46" s="79">
        <v>1009</v>
      </c>
      <c r="D46" s="79">
        <v>599</v>
      </c>
      <c r="E46" s="160">
        <v>224</v>
      </c>
      <c r="G46" s="198"/>
      <c r="H46" s="167" t="s">
        <v>69</v>
      </c>
      <c r="I46" s="79">
        <v>10822</v>
      </c>
      <c r="J46" s="79">
        <v>1579</v>
      </c>
      <c r="K46" s="160">
        <v>716</v>
      </c>
    </row>
    <row r="47" spans="1:11" x14ac:dyDescent="0.35">
      <c r="A47" s="198"/>
      <c r="B47" s="167" t="s">
        <v>70</v>
      </c>
      <c r="C47" s="79">
        <v>941</v>
      </c>
      <c r="D47" s="79">
        <v>553</v>
      </c>
      <c r="E47" s="160">
        <v>225</v>
      </c>
      <c r="G47" s="198"/>
      <c r="H47" s="167" t="s">
        <v>70</v>
      </c>
      <c r="I47" s="79">
        <v>11297</v>
      </c>
      <c r="J47" s="79">
        <v>1622</v>
      </c>
      <c r="K47" s="160">
        <v>696</v>
      </c>
    </row>
    <row r="48" spans="1:11" x14ac:dyDescent="0.35">
      <c r="A48" s="198"/>
      <c r="B48" s="167" t="s">
        <v>71</v>
      </c>
      <c r="C48" s="79">
        <v>1115</v>
      </c>
      <c r="D48" s="79">
        <v>636</v>
      </c>
      <c r="E48" s="160">
        <v>246</v>
      </c>
      <c r="G48" s="198"/>
      <c r="H48" s="167" t="s">
        <v>71</v>
      </c>
      <c r="I48" s="79">
        <v>11261</v>
      </c>
      <c r="J48" s="79">
        <v>1716</v>
      </c>
      <c r="K48" s="160">
        <v>742</v>
      </c>
    </row>
    <row r="49" spans="1:11" x14ac:dyDescent="0.35">
      <c r="A49" s="198"/>
      <c r="B49" s="167" t="s">
        <v>72</v>
      </c>
      <c r="C49" s="79">
        <v>952</v>
      </c>
      <c r="D49" s="79">
        <v>593</v>
      </c>
      <c r="E49" s="160">
        <v>221</v>
      </c>
      <c r="G49" s="198"/>
      <c r="H49" s="167" t="s">
        <v>72</v>
      </c>
      <c r="I49" s="79">
        <v>11412</v>
      </c>
      <c r="J49" s="79">
        <v>1573</v>
      </c>
      <c r="K49" s="160">
        <v>619</v>
      </c>
    </row>
    <row r="50" spans="1:11" x14ac:dyDescent="0.35">
      <c r="A50" s="198"/>
      <c r="B50" s="167" t="s">
        <v>82</v>
      </c>
      <c r="C50" s="79">
        <v>1120</v>
      </c>
      <c r="D50" s="79">
        <v>636</v>
      </c>
      <c r="E50" s="160">
        <v>243</v>
      </c>
      <c r="G50" s="198"/>
      <c r="H50" s="167" t="s">
        <v>82</v>
      </c>
      <c r="I50" s="79">
        <v>14874</v>
      </c>
      <c r="J50" s="79">
        <v>1331</v>
      </c>
      <c r="K50" s="160">
        <v>641</v>
      </c>
    </row>
    <row r="51" spans="1:11" x14ac:dyDescent="0.35">
      <c r="A51" s="198"/>
      <c r="B51" s="167" t="s">
        <v>100</v>
      </c>
      <c r="C51" s="79">
        <v>907</v>
      </c>
      <c r="D51" s="79">
        <v>489</v>
      </c>
      <c r="E51" s="160">
        <v>193</v>
      </c>
      <c r="G51" s="198"/>
      <c r="H51" s="167" t="s">
        <v>100</v>
      </c>
      <c r="I51" s="79">
        <v>12664</v>
      </c>
      <c r="J51" s="79">
        <v>1531</v>
      </c>
      <c r="K51" s="160">
        <v>666</v>
      </c>
    </row>
    <row r="52" spans="1:11" x14ac:dyDescent="0.35">
      <c r="A52" s="198"/>
      <c r="B52" s="167" t="s">
        <v>101</v>
      </c>
      <c r="C52" s="79">
        <v>971</v>
      </c>
      <c r="D52" s="79">
        <v>478</v>
      </c>
      <c r="E52" s="160">
        <v>190</v>
      </c>
      <c r="G52" s="198"/>
      <c r="H52" s="167" t="s">
        <v>101</v>
      </c>
      <c r="I52" s="79">
        <v>12042</v>
      </c>
      <c r="J52" s="79">
        <v>1240</v>
      </c>
      <c r="K52" s="160">
        <v>537</v>
      </c>
    </row>
    <row r="53" spans="1:11" x14ac:dyDescent="0.35">
      <c r="A53" s="198"/>
      <c r="B53" s="167" t="s">
        <v>102</v>
      </c>
      <c r="C53" s="79">
        <v>1061</v>
      </c>
      <c r="D53" s="79">
        <v>498</v>
      </c>
      <c r="E53" s="160">
        <v>183</v>
      </c>
      <c r="G53" s="198"/>
      <c r="H53" s="167" t="s">
        <v>102</v>
      </c>
      <c r="I53" s="79">
        <v>13014</v>
      </c>
      <c r="J53" s="79">
        <v>1335</v>
      </c>
      <c r="K53" s="160">
        <v>568</v>
      </c>
    </row>
    <row r="54" spans="1:11" x14ac:dyDescent="0.35">
      <c r="A54" s="199"/>
      <c r="B54" s="168" t="s">
        <v>152</v>
      </c>
      <c r="C54" s="161">
        <v>1030</v>
      </c>
      <c r="D54" s="161">
        <v>439</v>
      </c>
      <c r="E54" s="104">
        <v>167</v>
      </c>
      <c r="G54" s="199"/>
      <c r="H54" s="168" t="s">
        <v>152</v>
      </c>
      <c r="I54" s="161">
        <v>13314</v>
      </c>
      <c r="J54" s="161">
        <v>1168</v>
      </c>
      <c r="K54" s="104">
        <v>540</v>
      </c>
    </row>
  </sheetData>
  <mergeCells count="10">
    <mergeCell ref="G5:G14"/>
    <mergeCell ref="G15:G24"/>
    <mergeCell ref="G25:G34"/>
    <mergeCell ref="G35:G44"/>
    <mergeCell ref="G45:G54"/>
    <mergeCell ref="A5:A14"/>
    <mergeCell ref="A15:A24"/>
    <mergeCell ref="A25:A34"/>
    <mergeCell ref="A35:A44"/>
    <mergeCell ref="A45:A5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workbookViewId="0"/>
  </sheetViews>
  <sheetFormatPr defaultColWidth="9.1796875" defaultRowHeight="14.5" x14ac:dyDescent="0.35"/>
  <cols>
    <col min="1" max="1" width="9.1796875" style="7" customWidth="1"/>
    <col min="2" max="2" width="10.54296875" style="7" customWidth="1"/>
    <col min="3" max="3" width="10" style="7" customWidth="1"/>
    <col min="4" max="7" width="9.1796875" style="7" customWidth="1"/>
    <col min="8" max="16384" width="9.1796875" style="7"/>
  </cols>
  <sheetData>
    <row r="1" spans="1:8" x14ac:dyDescent="0.35">
      <c r="A1" s="27" t="s">
        <v>137</v>
      </c>
    </row>
    <row r="3" spans="1:8" x14ac:dyDescent="0.35">
      <c r="A3" s="169"/>
      <c r="B3" s="157" t="s">
        <v>71</v>
      </c>
      <c r="C3" s="157" t="s">
        <v>72</v>
      </c>
      <c r="D3" s="157" t="s">
        <v>82</v>
      </c>
      <c r="E3" s="157" t="s">
        <v>100</v>
      </c>
      <c r="F3" s="157" t="s">
        <v>101</v>
      </c>
      <c r="G3" s="157" t="s">
        <v>102</v>
      </c>
      <c r="H3" s="155" t="s">
        <v>152</v>
      </c>
    </row>
    <row r="4" spans="1:8" x14ac:dyDescent="0.35">
      <c r="A4" s="175" t="s">
        <v>103</v>
      </c>
      <c r="B4" s="173">
        <v>5.5220518782242246E-2</v>
      </c>
      <c r="C4" s="173">
        <v>5.7270598254204809E-2</v>
      </c>
      <c r="D4" s="173">
        <v>5.8719108945353288E-2</v>
      </c>
      <c r="E4" s="173">
        <v>5.9601468648629377E-2</v>
      </c>
      <c r="F4" s="173">
        <v>6.0687257848426691E-2</v>
      </c>
      <c r="G4" s="173">
        <v>6.0982309636303703E-2</v>
      </c>
      <c r="H4" s="174">
        <v>6.04754049190162E-2</v>
      </c>
    </row>
    <row r="5" spans="1:8" x14ac:dyDescent="0.35">
      <c r="A5" s="114" t="s">
        <v>104</v>
      </c>
      <c r="B5" s="170">
        <v>4.286856063358279E-3</v>
      </c>
      <c r="C5" s="170">
        <v>4.5064225392094249E-3</v>
      </c>
      <c r="D5" s="170">
        <v>4.9773755656108594E-3</v>
      </c>
      <c r="E5" s="170">
        <v>5.0618472177663704E-3</v>
      </c>
      <c r="F5" s="170">
        <v>5.141760509830901E-3</v>
      </c>
      <c r="G5" s="170">
        <v>5.0910156393070361E-3</v>
      </c>
      <c r="H5" s="113">
        <v>5.0239952009598077E-3</v>
      </c>
    </row>
    <row r="6" spans="1:8" x14ac:dyDescent="0.35">
      <c r="A6" s="114" t="s">
        <v>105</v>
      </c>
      <c r="B6" s="170">
        <v>3.2841676959965121E-2</v>
      </c>
      <c r="C6" s="170">
        <v>3.3993329075296286E-2</v>
      </c>
      <c r="D6" s="170">
        <v>3.4145492516533239E-2</v>
      </c>
      <c r="E6" s="170">
        <v>3.3828824011692155E-2</v>
      </c>
      <c r="F6" s="170">
        <v>3.1466125936922912E-2</v>
      </c>
      <c r="G6" s="170">
        <v>2.9264183423067063E-2</v>
      </c>
      <c r="H6" s="113">
        <v>2.7894421115776846E-2</v>
      </c>
    </row>
    <row r="7" spans="1:8" x14ac:dyDescent="0.35">
      <c r="A7" s="114" t="s">
        <v>106</v>
      </c>
      <c r="B7" s="170">
        <v>7.2658577345055588E-5</v>
      </c>
      <c r="C7" s="170">
        <v>7.096728408203818E-5</v>
      </c>
      <c r="D7" s="170">
        <v>1.0442046641141664E-4</v>
      </c>
      <c r="E7" s="170">
        <v>1.0694043417816276E-4</v>
      </c>
      <c r="F7" s="170">
        <v>7.2419162110294385E-5</v>
      </c>
      <c r="G7" s="170">
        <v>3.6626011793575798E-5</v>
      </c>
      <c r="H7" s="113">
        <v>3.7492501499700057E-5</v>
      </c>
    </row>
    <row r="8" spans="1:8" x14ac:dyDescent="0.35">
      <c r="A8" s="139" t="s">
        <v>28</v>
      </c>
      <c r="B8" s="171">
        <v>0.18342657850759281</v>
      </c>
      <c r="C8" s="171">
        <v>0.19420197289049748</v>
      </c>
      <c r="D8" s="171">
        <v>0.20351548903585104</v>
      </c>
      <c r="E8" s="171">
        <v>0.21120735750187145</v>
      </c>
      <c r="F8" s="171">
        <v>0.22011804323423978</v>
      </c>
      <c r="G8" s="171">
        <v>0.22883932168626159</v>
      </c>
      <c r="H8" s="172">
        <v>0.23605278944211158</v>
      </c>
    </row>
    <row r="9" spans="1:8" x14ac:dyDescent="0.35">
      <c r="A9" s="39" t="s">
        <v>107</v>
      </c>
      <c r="B9" s="171">
        <v>0.2758482888905035</v>
      </c>
      <c r="C9" s="171">
        <v>0.29004329004329005</v>
      </c>
      <c r="D9" s="171">
        <v>0.30146188652975986</v>
      </c>
      <c r="E9" s="171">
        <v>0.30980643781413753</v>
      </c>
      <c r="F9" s="171">
        <v>0.31748560669153059</v>
      </c>
      <c r="G9" s="171">
        <v>0.32421345639673294</v>
      </c>
      <c r="H9" s="172">
        <v>0.32948410317936411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3"/>
  <sheetViews>
    <sheetView workbookViewId="0">
      <selection activeCell="B40" sqref="B40"/>
    </sheetView>
  </sheetViews>
  <sheetFormatPr defaultRowHeight="14.5" x14ac:dyDescent="0.35"/>
  <cols>
    <col min="1" max="1" width="32.1796875" customWidth="1"/>
    <col min="2" max="2" width="14.26953125" customWidth="1"/>
    <col min="3" max="6" width="15.453125" customWidth="1"/>
    <col min="7" max="7" width="18" customWidth="1"/>
    <col min="8" max="8" width="16.26953125" customWidth="1"/>
    <col min="9" max="9" width="17.1796875" customWidth="1"/>
    <col min="10" max="10" width="15.54296875" customWidth="1"/>
    <col min="11" max="11" width="16.54296875" customWidth="1"/>
    <col min="12" max="12" width="19.1796875" customWidth="1"/>
    <col min="13" max="13" width="18" customWidth="1"/>
    <col min="14" max="16" width="10.7265625" customWidth="1"/>
    <col min="17" max="17" width="11.26953125" customWidth="1"/>
    <col min="18" max="18" width="18.453125" customWidth="1"/>
    <col min="19" max="19" width="17.453125" customWidth="1"/>
    <col min="20" max="20" width="30.7265625" customWidth="1"/>
    <col min="21" max="21" width="12.26953125" customWidth="1"/>
    <col min="22" max="22" width="6.1796875" customWidth="1"/>
    <col min="23" max="23" width="16.26953125" customWidth="1"/>
    <col min="24" max="24" width="14.26953125" bestFit="1" customWidth="1"/>
    <col min="25" max="25" width="11.26953125" bestFit="1" customWidth="1"/>
  </cols>
  <sheetData>
    <row r="1" spans="1:13" x14ac:dyDescent="0.35">
      <c r="A1" s="203" t="s">
        <v>139</v>
      </c>
      <c r="B1" s="203"/>
      <c r="C1" s="203"/>
      <c r="D1" s="203"/>
      <c r="E1" s="203"/>
      <c r="F1" s="203"/>
      <c r="G1" s="203"/>
      <c r="H1" s="203"/>
    </row>
    <row r="2" spans="1:13" x14ac:dyDescent="0.35">
      <c r="A2" s="2"/>
    </row>
    <row r="3" spans="1:13" x14ac:dyDescent="0.35">
      <c r="A3" s="65"/>
      <c r="B3" s="204" t="s">
        <v>26</v>
      </c>
      <c r="C3" s="201"/>
      <c r="D3" s="201"/>
      <c r="E3" s="202"/>
      <c r="F3" s="204" t="s">
        <v>27</v>
      </c>
      <c r="G3" s="201"/>
      <c r="H3" s="201"/>
      <c r="I3" s="202"/>
      <c r="J3" s="201" t="s">
        <v>28</v>
      </c>
      <c r="K3" s="201"/>
      <c r="L3" s="201"/>
      <c r="M3" s="202"/>
    </row>
    <row r="4" spans="1:13" x14ac:dyDescent="0.35">
      <c r="A4" s="66" t="s">
        <v>79</v>
      </c>
      <c r="B4" s="61" t="s">
        <v>164</v>
      </c>
      <c r="C4" s="59" t="s">
        <v>165</v>
      </c>
      <c r="D4" s="59" t="s">
        <v>166</v>
      </c>
      <c r="E4" s="60" t="s">
        <v>167</v>
      </c>
      <c r="F4" s="61" t="s">
        <v>164</v>
      </c>
      <c r="G4" s="59" t="s">
        <v>165</v>
      </c>
      <c r="H4" s="59" t="s">
        <v>166</v>
      </c>
      <c r="I4" s="60" t="s">
        <v>167</v>
      </c>
      <c r="J4" s="61" t="s">
        <v>164</v>
      </c>
      <c r="K4" s="59" t="s">
        <v>165</v>
      </c>
      <c r="L4" s="59" t="s">
        <v>166</v>
      </c>
      <c r="M4" s="60" t="s">
        <v>167</v>
      </c>
    </row>
    <row r="5" spans="1:13" x14ac:dyDescent="0.35">
      <c r="A5" s="8" t="s">
        <v>29</v>
      </c>
      <c r="B5" s="14">
        <v>0.15789601692785393</v>
      </c>
      <c r="C5" s="9">
        <v>0.13589916563110244</v>
      </c>
      <c r="D5" s="9">
        <v>0.11460883831900358</v>
      </c>
      <c r="E5" s="12">
        <v>9.8248892402626409E-2</v>
      </c>
      <c r="F5" s="14">
        <v>0.14241483653606188</v>
      </c>
      <c r="G5" s="9">
        <v>0.11775495492923568</v>
      </c>
      <c r="H5" s="9">
        <v>9.9156632058515645E-2</v>
      </c>
      <c r="I5" s="12">
        <v>7.7444688445148069E-2</v>
      </c>
      <c r="J5" s="9">
        <v>0.14495640408899579</v>
      </c>
      <c r="K5" s="9">
        <v>0.11385296119809395</v>
      </c>
      <c r="L5" s="9">
        <v>9.1573307355090117E-2</v>
      </c>
      <c r="M5" s="12">
        <v>8.0864859212005549E-2</v>
      </c>
    </row>
    <row r="6" spans="1:13" x14ac:dyDescent="0.35">
      <c r="A6" s="8" t="s">
        <v>25</v>
      </c>
      <c r="B6" s="14">
        <v>0.17081890925600135</v>
      </c>
      <c r="C6" s="9">
        <v>0.15860820166873779</v>
      </c>
      <c r="D6" s="9">
        <v>0.15266984363552111</v>
      </c>
      <c r="E6" s="12">
        <v>0.15921680159760976</v>
      </c>
      <c r="F6" s="14">
        <v>0.1399270027451959</v>
      </c>
      <c r="G6" s="9">
        <v>0.12390713210051886</v>
      </c>
      <c r="H6" s="9">
        <v>0.11427931872197826</v>
      </c>
      <c r="I6" s="12">
        <v>9.8519539916812782E-2</v>
      </c>
      <c r="J6" s="9">
        <v>0.1531870114251353</v>
      </c>
      <c r="K6" s="9">
        <v>0.13880190605854323</v>
      </c>
      <c r="L6" s="9">
        <v>0.12338650754992693</v>
      </c>
      <c r="M6" s="12">
        <v>0.11516640957933541</v>
      </c>
    </row>
    <row r="7" spans="1:13" x14ac:dyDescent="0.35">
      <c r="A7" s="8" t="s">
        <v>24</v>
      </c>
      <c r="B7" s="14">
        <v>0.13484721963241911</v>
      </c>
      <c r="C7" s="9">
        <v>0.13674418604651162</v>
      </c>
      <c r="D7" s="9">
        <v>0.13903100362575224</v>
      </c>
      <c r="E7" s="12">
        <v>0.14036069428259007</v>
      </c>
      <c r="F7" s="14">
        <v>0.1323855128525081</v>
      </c>
      <c r="G7" s="9">
        <v>0.13076588182395638</v>
      </c>
      <c r="H7" s="9">
        <v>0.12383222179062617</v>
      </c>
      <c r="I7" s="12">
        <v>0.12935441953367494</v>
      </c>
      <c r="J7" s="9">
        <v>0.15450240529164161</v>
      </c>
      <c r="K7" s="9">
        <v>0.13852961198093941</v>
      </c>
      <c r="L7" s="9">
        <v>0.13906478324403312</v>
      </c>
      <c r="M7" s="12">
        <v>0.13948077073910428</v>
      </c>
    </row>
    <row r="8" spans="1:13" x14ac:dyDescent="0.35">
      <c r="A8" s="8" t="s">
        <v>31</v>
      </c>
      <c r="B8" s="14">
        <v>0.3663080577557622</v>
      </c>
      <c r="C8" s="9">
        <v>0.38221906621693591</v>
      </c>
      <c r="D8" s="9">
        <v>0.39464340507605311</v>
      </c>
      <c r="E8" s="12">
        <v>0.38400644793650629</v>
      </c>
      <c r="F8" s="14">
        <v>0.40830109807836285</v>
      </c>
      <c r="G8" s="9">
        <v>0.44467679658561304</v>
      </c>
      <c r="H8" s="9">
        <v>0.46821734006623172</v>
      </c>
      <c r="I8" s="12">
        <v>0.49137769606591425</v>
      </c>
      <c r="J8" s="9">
        <v>0.37135447985568248</v>
      </c>
      <c r="K8" s="9">
        <v>0.42916950306330837</v>
      </c>
      <c r="L8" s="9">
        <v>0.45247808085728203</v>
      </c>
      <c r="M8" s="12">
        <v>0.47012993803759573</v>
      </c>
    </row>
    <row r="9" spans="1:13" x14ac:dyDescent="0.35">
      <c r="A9" s="8" t="s">
        <v>32</v>
      </c>
      <c r="B9" s="14">
        <v>0.10396685772657624</v>
      </c>
      <c r="C9" s="9">
        <v>0.11698206994496715</v>
      </c>
      <c r="D9" s="9">
        <v>0.12072064173935913</v>
      </c>
      <c r="E9" s="12">
        <v>0.11049791828164546</v>
      </c>
      <c r="F9" s="14">
        <v>0.1203830796106813</v>
      </c>
      <c r="G9" s="9">
        <v>0.11699128560519009</v>
      </c>
      <c r="H9" s="9">
        <v>0.11819660151029357</v>
      </c>
      <c r="I9" s="12">
        <v>0.10694040140952965</v>
      </c>
      <c r="J9" s="9">
        <v>0.15856133493686109</v>
      </c>
      <c r="K9" s="9">
        <v>0.15922396187882915</v>
      </c>
      <c r="L9" s="9">
        <v>0.1697515830491963</v>
      </c>
      <c r="M9" s="12">
        <v>0.15906298203874611</v>
      </c>
    </row>
    <row r="10" spans="1:13" x14ac:dyDescent="0.35">
      <c r="A10" s="10" t="s">
        <v>30</v>
      </c>
      <c r="B10" s="15">
        <v>6.6162938701387147E-2</v>
      </c>
      <c r="C10" s="11">
        <v>6.9547310491745076E-2</v>
      </c>
      <c r="D10" s="11">
        <v>7.8326267604310829E-2</v>
      </c>
      <c r="E10" s="13">
        <v>0.10766924549902203</v>
      </c>
      <c r="F10" s="15">
        <v>5.6588470177189917E-2</v>
      </c>
      <c r="G10" s="11">
        <v>6.590394895548593E-2</v>
      </c>
      <c r="H10" s="11">
        <v>7.6317885852354647E-2</v>
      </c>
      <c r="I10" s="13">
        <v>9.6363254628920328E-2</v>
      </c>
      <c r="J10" s="11">
        <v>1.7438364401683705E-2</v>
      </c>
      <c r="K10" s="11">
        <v>2.042205582028591E-2</v>
      </c>
      <c r="L10" s="11">
        <v>2.3745737944471504E-2</v>
      </c>
      <c r="M10" s="13">
        <v>3.5295040393212893E-2</v>
      </c>
    </row>
    <row r="12" spans="1:13" x14ac:dyDescent="0.35">
      <c r="A12" s="67"/>
      <c r="B12" s="67" t="s">
        <v>33</v>
      </c>
      <c r="C12" s="64" t="s">
        <v>34</v>
      </c>
      <c r="D12" s="67" t="s">
        <v>35</v>
      </c>
      <c r="E12" s="67" t="s">
        <v>36</v>
      </c>
      <c r="F12" s="67" t="s">
        <v>37</v>
      </c>
      <c r="G12" s="67" t="s">
        <v>38</v>
      </c>
      <c r="H12" s="67" t="s">
        <v>41</v>
      </c>
      <c r="I12" s="67" t="s">
        <v>42</v>
      </c>
      <c r="J12" s="67" t="s">
        <v>39</v>
      </c>
      <c r="K12" s="64" t="s">
        <v>40</v>
      </c>
    </row>
    <row r="13" spans="1:13" x14ac:dyDescent="0.35">
      <c r="A13" s="68" t="s">
        <v>79</v>
      </c>
      <c r="B13" s="69" t="s">
        <v>167</v>
      </c>
      <c r="C13" s="69" t="s">
        <v>167</v>
      </c>
      <c r="D13" s="69" t="s">
        <v>167</v>
      </c>
      <c r="E13" s="69" t="s">
        <v>167</v>
      </c>
      <c r="F13" s="69" t="s">
        <v>167</v>
      </c>
      <c r="G13" s="69" t="s">
        <v>167</v>
      </c>
      <c r="H13" s="69" t="s">
        <v>167</v>
      </c>
      <c r="I13" s="69" t="s">
        <v>167</v>
      </c>
      <c r="J13" s="69" t="s">
        <v>167</v>
      </c>
      <c r="K13" s="69" t="s">
        <v>167</v>
      </c>
    </row>
    <row r="14" spans="1:13" x14ac:dyDescent="0.35">
      <c r="A14" s="16" t="s">
        <v>29</v>
      </c>
      <c r="B14" s="18">
        <v>4.6013667425968109E-2</v>
      </c>
      <c r="C14" s="12">
        <v>8.2061068702290074E-2</v>
      </c>
      <c r="D14" s="18">
        <v>8.5562632696390653E-2</v>
      </c>
      <c r="E14" s="18">
        <v>0.12475307703996354</v>
      </c>
      <c r="F14" s="18">
        <v>7.7651515151515152E-2</v>
      </c>
      <c r="G14" s="18">
        <v>0.14376996805111822</v>
      </c>
      <c r="H14" s="18">
        <v>3.8248337028824832E-2</v>
      </c>
      <c r="I14" s="18">
        <v>7.0754716981132077E-3</v>
      </c>
      <c r="J14" s="18">
        <v>0.12733594089526293</v>
      </c>
      <c r="K14" s="12">
        <v>0.12426805465191933</v>
      </c>
    </row>
    <row r="15" spans="1:13" x14ac:dyDescent="0.35">
      <c r="A15" s="16" t="s">
        <v>25</v>
      </c>
      <c r="B15" s="18">
        <v>5.1708428246013668E-2</v>
      </c>
      <c r="C15" s="12">
        <v>0.13876772082878952</v>
      </c>
      <c r="D15" s="18">
        <v>0.13949044585987261</v>
      </c>
      <c r="E15" s="18">
        <v>0.18355872967634099</v>
      </c>
      <c r="F15" s="18">
        <v>0.15151515151515152</v>
      </c>
      <c r="G15" s="18">
        <v>9.0255591054313106E-2</v>
      </c>
      <c r="H15" s="18">
        <v>9.4927937915742791E-2</v>
      </c>
      <c r="I15" s="18">
        <v>4.2452830188679243E-2</v>
      </c>
      <c r="J15" s="18">
        <v>0.15297696653628856</v>
      </c>
      <c r="K15" s="12">
        <v>0.14053350683148991</v>
      </c>
    </row>
    <row r="16" spans="1:13" x14ac:dyDescent="0.35">
      <c r="A16" s="16" t="s">
        <v>24</v>
      </c>
      <c r="B16" s="18">
        <v>8.2574031890660593E-2</v>
      </c>
      <c r="C16" s="12">
        <v>0.26935659760087238</v>
      </c>
      <c r="D16" s="18">
        <v>0.11316348195329087</v>
      </c>
      <c r="E16" s="18">
        <v>0.11411639568454642</v>
      </c>
      <c r="F16" s="18">
        <v>0.26893939393939392</v>
      </c>
      <c r="G16" s="18">
        <v>0.14456869009584664</v>
      </c>
      <c r="H16" s="18">
        <v>0.12666297117516628</v>
      </c>
      <c r="I16" s="18">
        <v>0.67452830188679247</v>
      </c>
      <c r="J16" s="18">
        <v>0.17774880486744893</v>
      </c>
      <c r="K16" s="12">
        <v>0.14638906961613532</v>
      </c>
    </row>
    <row r="17" spans="1:11" x14ac:dyDescent="0.35">
      <c r="A17" s="16" t="s">
        <v>31</v>
      </c>
      <c r="B17" s="18">
        <v>0.63690205011389522</v>
      </c>
      <c r="C17" s="12">
        <v>0.31815703380588878</v>
      </c>
      <c r="D17" s="18">
        <v>0.41762208067940554</v>
      </c>
      <c r="E17" s="18">
        <v>0.42956997416805959</v>
      </c>
      <c r="F17" s="18">
        <v>0.23484848484848486</v>
      </c>
      <c r="G17" s="18">
        <v>0.47404153354632589</v>
      </c>
      <c r="H17" s="18">
        <v>0.54628603104212858</v>
      </c>
      <c r="I17" s="18">
        <v>0.27594339622641512</v>
      </c>
      <c r="J17" s="18">
        <v>0.23554976097348979</v>
      </c>
      <c r="K17" s="12">
        <v>0.33636955107351985</v>
      </c>
    </row>
    <row r="18" spans="1:11" x14ac:dyDescent="0.35">
      <c r="A18" s="16" t="s">
        <v>32</v>
      </c>
      <c r="B18" s="18">
        <v>0.134624145785877</v>
      </c>
      <c r="C18" s="12">
        <v>0.15021810250817885</v>
      </c>
      <c r="D18" s="18">
        <v>0.18131634819532907</v>
      </c>
      <c r="E18" s="18">
        <v>0.14268348275338094</v>
      </c>
      <c r="F18" s="18">
        <v>0.20643939393939395</v>
      </c>
      <c r="G18" s="18">
        <v>0.14736421725239618</v>
      </c>
      <c r="H18" s="18">
        <v>0.16990022172949001</v>
      </c>
      <c r="I18" s="21"/>
      <c r="J18" s="18">
        <v>0.23511516731855714</v>
      </c>
      <c r="K18" s="12">
        <v>0.2036434612882238</v>
      </c>
    </row>
    <row r="19" spans="1:11" x14ac:dyDescent="0.35">
      <c r="A19" s="17" t="s">
        <v>30</v>
      </c>
      <c r="B19" s="19">
        <v>4.8177676537585423E-2</v>
      </c>
      <c r="C19" s="13">
        <v>4.1439476553980371E-2</v>
      </c>
      <c r="D19" s="19">
        <v>6.2845010615711253E-2</v>
      </c>
      <c r="E19" s="19">
        <v>5.3183406777085546E-3</v>
      </c>
      <c r="F19" s="19">
        <v>6.0606060606060608E-2</v>
      </c>
      <c r="G19" s="20">
        <v>0</v>
      </c>
      <c r="H19" s="19">
        <v>2.3974501108647451E-2</v>
      </c>
      <c r="I19" s="19">
        <v>0</v>
      </c>
      <c r="J19" s="19">
        <v>7.127335940895263E-2</v>
      </c>
      <c r="K19" s="13">
        <v>4.8796356538711776E-2</v>
      </c>
    </row>
    <row r="43" spans="17:17" x14ac:dyDescent="0.35">
      <c r="Q43" t="e">
        <f>+#REF!:Z7Q1:Q43</f>
        <v>#REF!</v>
      </c>
    </row>
  </sheetData>
  <mergeCells count="4">
    <mergeCell ref="J3:M3"/>
    <mergeCell ref="A1:H1"/>
    <mergeCell ref="B3:E3"/>
    <mergeCell ref="F3:I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workbookViewId="0">
      <selection sqref="A1:D1"/>
    </sheetView>
  </sheetViews>
  <sheetFormatPr defaultRowHeight="14.5" x14ac:dyDescent="0.35"/>
  <cols>
    <col min="1" max="1" width="24" customWidth="1"/>
    <col min="2" max="2" width="14.7265625" customWidth="1"/>
    <col min="3" max="3" width="14.81640625" customWidth="1"/>
    <col min="4" max="4" width="18.453125" customWidth="1"/>
    <col min="5" max="5" width="16.453125" customWidth="1"/>
    <col min="6" max="6" width="23.81640625" customWidth="1"/>
    <col min="7" max="7" width="17.81640625" customWidth="1"/>
    <col min="8" max="8" width="17.453125" customWidth="1"/>
    <col min="9" max="9" width="22.453125" customWidth="1"/>
    <col min="10" max="27" width="10.7265625" customWidth="1"/>
  </cols>
  <sheetData>
    <row r="1" spans="1:4" x14ac:dyDescent="0.35">
      <c r="A1" s="203" t="s">
        <v>140</v>
      </c>
      <c r="B1" s="203"/>
      <c r="C1" s="203"/>
      <c r="D1" s="203"/>
    </row>
    <row r="2" spans="1:4" x14ac:dyDescent="0.35">
      <c r="A2" s="2"/>
      <c r="B2" s="2"/>
      <c r="C2" s="2"/>
      <c r="D2" s="2"/>
    </row>
    <row r="3" spans="1:4" ht="29" x14ac:dyDescent="0.35">
      <c r="A3" s="70"/>
      <c r="B3" s="71" t="s">
        <v>168</v>
      </c>
      <c r="C3" s="71" t="s">
        <v>169</v>
      </c>
      <c r="D3" s="72" t="s">
        <v>170</v>
      </c>
    </row>
    <row r="4" spans="1:4" x14ac:dyDescent="0.35">
      <c r="A4" s="22" t="s">
        <v>43</v>
      </c>
      <c r="B4" s="62">
        <v>0.72354059573269491</v>
      </c>
      <c r="C4" s="62">
        <v>0.72717993584135321</v>
      </c>
      <c r="D4" s="63">
        <v>0.75</v>
      </c>
    </row>
    <row r="5" spans="1:4" x14ac:dyDescent="0.35">
      <c r="A5" s="8"/>
      <c r="B5" s="23"/>
      <c r="C5" s="23"/>
      <c r="D5" s="24"/>
    </row>
    <row r="6" spans="1:4" x14ac:dyDescent="0.35">
      <c r="A6" s="8" t="s">
        <v>44</v>
      </c>
      <c r="B6" s="23">
        <v>0.71014492753623193</v>
      </c>
      <c r="C6" s="23">
        <v>0.75979112271540472</v>
      </c>
      <c r="D6" s="24">
        <v>0.75172413793103443</v>
      </c>
    </row>
    <row r="7" spans="1:4" x14ac:dyDescent="0.35">
      <c r="A7" s="8" t="s">
        <v>23</v>
      </c>
      <c r="B7" s="23">
        <v>0.63167475728155342</v>
      </c>
      <c r="C7" s="23">
        <v>0.64936990363232028</v>
      </c>
      <c r="D7" s="24">
        <v>0.65045592705167177</v>
      </c>
    </row>
    <row r="8" spans="1:4" x14ac:dyDescent="0.35">
      <c r="A8" s="8" t="s">
        <v>25</v>
      </c>
      <c r="B8" s="23">
        <v>0.70332241459990641</v>
      </c>
      <c r="C8" s="23">
        <v>0.70763131813676905</v>
      </c>
      <c r="D8" s="24">
        <v>0.72239108409321173</v>
      </c>
    </row>
    <row r="9" spans="1:4" x14ac:dyDescent="0.35">
      <c r="A9" s="8" t="s">
        <v>46</v>
      </c>
      <c r="B9" s="23">
        <v>0.70013947001394705</v>
      </c>
      <c r="C9" s="23">
        <v>0.68202374222724704</v>
      </c>
      <c r="D9" s="24">
        <v>0.71463748290013684</v>
      </c>
    </row>
    <row r="10" spans="1:4" x14ac:dyDescent="0.35">
      <c r="A10" s="8" t="s">
        <v>127</v>
      </c>
      <c r="B10" s="23">
        <v>0.73992395437262359</v>
      </c>
      <c r="C10" s="23">
        <v>0.74836363636363634</v>
      </c>
      <c r="D10" s="24">
        <v>0.75623931623931628</v>
      </c>
    </row>
    <row r="11" spans="1:4" x14ac:dyDescent="0.35">
      <c r="A11" s="8" t="s">
        <v>24</v>
      </c>
      <c r="B11" s="23">
        <v>0.81362467866323906</v>
      </c>
      <c r="C11" s="23">
        <v>0.798235058162856</v>
      </c>
      <c r="D11" s="24">
        <v>0.84112149532710279</v>
      </c>
    </row>
    <row r="12" spans="1:4" x14ac:dyDescent="0.35">
      <c r="A12" s="8" t="s">
        <v>45</v>
      </c>
      <c r="B12" s="23">
        <v>0.76855895196506552</v>
      </c>
      <c r="C12" s="23">
        <v>0.83027522935779818</v>
      </c>
      <c r="D12" s="24">
        <v>0.85990338164251212</v>
      </c>
    </row>
    <row r="13" spans="1:4" x14ac:dyDescent="0.35">
      <c r="A13" s="10" t="s">
        <v>51</v>
      </c>
      <c r="B13" s="25">
        <v>0.74019607843137258</v>
      </c>
      <c r="C13" s="25">
        <v>0.76215098241985524</v>
      </c>
      <c r="D13" s="26">
        <v>0.78162162162162163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ADA440CE26048ABFA504BA03FF782" ma:contentTypeVersion="0" ma:contentTypeDescription="Create a new document." ma:contentTypeScope="" ma:versionID="3267e8f5633a93b1fed030594265895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606E78-F27C-4449-A171-070E11A296B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8299EBC-95AF-4170-A104-43EDA073E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CB0555-0A83-4820-8324-7297854ED7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Chapter 5</vt:lpstr>
      <vt:lpstr>5.1.1</vt:lpstr>
      <vt:lpstr>5.1.2</vt:lpstr>
      <vt:lpstr>5.2.1</vt:lpstr>
      <vt:lpstr>5.2.2</vt:lpstr>
      <vt:lpstr>5.2.3</vt:lpstr>
      <vt:lpstr>5.3.1</vt:lpstr>
      <vt:lpstr>5.4.1</vt:lpstr>
      <vt:lpstr>5.4.2</vt:lpstr>
      <vt:lpstr>5.4.3</vt:lpstr>
      <vt:lpstr>5.4.4</vt:lpstr>
      <vt:lpstr>5.5.1</vt:lpstr>
      <vt:lpstr>5.6.1</vt:lpstr>
      <vt:lpstr>5.6.2</vt:lpstr>
    </vt:vector>
  </TitlesOfParts>
  <Company>University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jpalbusa</dc:creator>
  <cp:lastModifiedBy>Darin Jensen</cp:lastModifiedBy>
  <dcterms:created xsi:type="dcterms:W3CDTF">2015-07-08T21:46:32Z</dcterms:created>
  <dcterms:modified xsi:type="dcterms:W3CDTF">2026-07-11T23:37:15Z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0x010100BE5ADA440CE26048ABFA504BA03FF782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